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附件3-项目支出绩效自评表" sheetId="1" r:id="rId1"/>
    <sheet name="Sheet2" sheetId="3" r:id="rId2"/>
    <sheet name="Sheet1"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user</author>
  </authors>
  <commentList>
    <comment ref="B28" authorId="0">
      <text>
        <r>
          <rPr>
            <b/>
            <sz val="9"/>
            <rFont val="宋体"/>
            <charset val="134"/>
          </rPr>
          <t>user:</t>
        </r>
        <r>
          <rPr>
            <sz val="9"/>
            <rFont val="宋体"/>
            <charset val="134"/>
          </rPr>
          <t xml:space="preserve">
仅对年初已设定的指标进行评分，未设定的指标则填写“不涉及”，分值0分。</t>
        </r>
      </text>
    </comment>
  </commentList>
</comments>
</file>

<file path=xl/sharedStrings.xml><?xml version="1.0" encoding="utf-8"?>
<sst xmlns="http://schemas.openxmlformats.org/spreadsheetml/2006/main" count="195" uniqueCount="127">
  <si>
    <t>附件8</t>
  </si>
  <si>
    <t>项目支出绩效自评表</t>
  </si>
  <si>
    <r>
      <rPr>
        <b/>
        <sz val="11"/>
        <color theme="1"/>
        <rFont val="宋体"/>
        <charset val="134"/>
      </rPr>
      <t>（</t>
    </r>
    <r>
      <rPr>
        <b/>
        <sz val="11"/>
        <color theme="1"/>
        <rFont val="Times New Roman"/>
        <charset val="134"/>
      </rPr>
      <t xml:space="preserve"> 2023 </t>
    </r>
    <r>
      <rPr>
        <b/>
        <sz val="11"/>
        <color theme="1"/>
        <rFont val="宋体"/>
        <charset val="134"/>
      </rPr>
      <t>年度）</t>
    </r>
  </si>
  <si>
    <t>项目名称</t>
  </si>
  <si>
    <t>青年北京学者计划—生鲜水产品品质劣变新型传感器的研制</t>
  </si>
  <si>
    <t>主管部门</t>
  </si>
  <si>
    <t>北京市农林科学院</t>
  </si>
  <si>
    <t>实施单位</t>
  </si>
  <si>
    <t>北京市农林科学院信息技术研究中心</t>
  </si>
  <si>
    <t>项目负责人</t>
  </si>
  <si>
    <t>杨信廷</t>
  </si>
  <si>
    <t>联系电话</t>
  </si>
  <si>
    <t>项目资金
（万元）</t>
  </si>
  <si>
    <t>年度资金总额</t>
  </si>
  <si>
    <t>年初预算数</t>
  </si>
  <si>
    <t>全年预算数</t>
  </si>
  <si>
    <t>全年执行数</t>
  </si>
  <si>
    <t>分值</t>
  </si>
  <si>
    <t>执行率</t>
  </si>
  <si>
    <t>得分</t>
  </si>
  <si>
    <t>其中：当年财政拨款</t>
  </si>
  <si>
    <t>—</t>
  </si>
  <si>
    <t xml:space="preserve">     上年结转资金</t>
  </si>
  <si>
    <t xml:space="preserve">  其他资金</t>
  </si>
  <si>
    <t>年度总体目标</t>
  </si>
  <si>
    <t>预期目标</t>
  </si>
  <si>
    <t>实际完成情况</t>
  </si>
  <si>
    <t>本项目拟以生鲜水产品为研究对象，面向冷链流通过程中的各个环节（预冷、仓储冷藏、冷藏运输、销售环节），基于食品级生物聚合物对花青素分子进行封装制备新型花青素纳米传感器，以新型量子点为敏感单元结合纳米技术和光学检测技术，开发基于量子点电极的荧光传感器，分析新型传感器对品质劣变的动态响应规律，实现冷藏温度下对生鲜水产品的品质劣变进行快速无损检测，为生鲜水产品货架期预测提供支撑。创制基于量子点荧光电极的光学传感器1套和基于花青素的比色型复合纳米传感器1套；申报专利2项；发表EI/SCI论文1篇</t>
  </si>
  <si>
    <t>创制基于量子点荧光电极的光学传感器1套和基于花青素的比色型复合纳米传感器1套；申报专利2项；发表EI/SCI论文1篇</t>
  </si>
  <si>
    <t>绩效指标</t>
  </si>
  <si>
    <t>一级指标</t>
  </si>
  <si>
    <t>二级指标</t>
  </si>
  <si>
    <t>三级指标</t>
  </si>
  <si>
    <t>年度指标值</t>
  </si>
  <si>
    <t>实际完成值</t>
  </si>
  <si>
    <t>偏差原因分析及改进措施</t>
  </si>
  <si>
    <t>产出指标（50分）</t>
  </si>
  <si>
    <t>数量指标（15分）</t>
  </si>
  <si>
    <t>研发新产品（指示器）</t>
  </si>
  <si>
    <t>≥2套</t>
  </si>
  <si>
    <t>2套</t>
  </si>
  <si>
    <t>发表学术论文</t>
  </si>
  <si>
    <t>≥1篇</t>
  </si>
  <si>
    <t>1篇</t>
  </si>
  <si>
    <t>申请国家专利</t>
  </si>
  <si>
    <t>≥2项</t>
  </si>
  <si>
    <t>2项</t>
  </si>
  <si>
    <t>质量指标
（15分）</t>
  </si>
  <si>
    <t>作物优异资源或材料较对照改进幅度</t>
  </si>
  <si>
    <t>≥80%</t>
  </si>
  <si>
    <t>新技术提质增效幅度</t>
  </si>
  <si>
    <t>传感器检测限</t>
  </si>
  <si>
    <t>≤5</t>
  </si>
  <si>
    <t>传感器检测范围</t>
  </si>
  <si>
    <t>≤30</t>
  </si>
  <si>
    <t>传感器稳定性</t>
  </si>
  <si>
    <r>
      <rPr>
        <sz val="9"/>
        <color rgb="FF000000"/>
        <rFont val="宋体"/>
        <charset val="134"/>
      </rPr>
      <t>≥1</t>
    </r>
    <r>
      <rPr>
        <sz val="9"/>
        <color rgb="FF000000"/>
        <rFont val="宋体"/>
        <charset val="134"/>
      </rPr>
      <t>5</t>
    </r>
  </si>
  <si>
    <r>
      <rPr>
        <sz val="9"/>
        <color theme="1"/>
        <rFont val="宋体"/>
        <charset val="134"/>
      </rPr>
      <t>≥1</t>
    </r>
    <r>
      <rPr>
        <sz val="9"/>
        <color theme="1"/>
        <rFont val="宋体"/>
        <charset val="134"/>
      </rPr>
      <t>5</t>
    </r>
  </si>
  <si>
    <t>传感器重复性</t>
  </si>
  <si>
    <t>≥90</t>
  </si>
  <si>
    <t>模型预测准确度</t>
  </si>
  <si>
    <t>≥85</t>
  </si>
  <si>
    <t>模型平均预测误差</t>
  </si>
  <si>
    <t>≤15</t>
  </si>
  <si>
    <t>时效指标
（10分）</t>
  </si>
  <si>
    <t>项目执行期内完成度</t>
  </si>
  <si>
    <t>优</t>
  </si>
  <si>
    <t>2023年12月完成</t>
  </si>
  <si>
    <t>成本指标（10分）</t>
  </si>
  <si>
    <t>项目核定经费</t>
  </si>
  <si>
    <t>80万元</t>
  </si>
  <si>
    <t>效益指标
（30分）</t>
  </si>
  <si>
    <t>经济效益指标</t>
  </si>
  <si>
    <t>不涉及</t>
  </si>
  <si>
    <t>社会效益指标</t>
  </si>
  <si>
    <t>社会影响力、农民认可度</t>
  </si>
  <si>
    <t>减少因水产品的腐损率过高造成的经济损失；改善有助于水产品行业的科学管理水平</t>
  </si>
  <si>
    <t>项目实施起到了一定的预期效益，但项目实施效果支撑资料有待进一步收集和归纳。项目实施效益有待在成果推广过程中进一步充分展现。</t>
  </si>
  <si>
    <t>生态效益指标</t>
  </si>
  <si>
    <t>可持续影响指标</t>
  </si>
  <si>
    <r>
      <rPr>
        <sz val="9"/>
        <rFont val="宋体"/>
        <charset val="134"/>
      </rPr>
      <t>生态、环境改善</t>
    </r>
  </si>
  <si>
    <t>项目采用天然提取色素及可降解材料，减少了对环境不友好材料的使用，对保护生态有积极意义</t>
  </si>
  <si>
    <r>
      <rPr>
        <sz val="9"/>
        <rFont val="宋体"/>
        <charset val="134"/>
      </rPr>
      <t>学科影响力、竞争力提升</t>
    </r>
  </si>
  <si>
    <t>促进水产品品质监控、冷链信息化安全，加快北京市乃至我国农业信息化的科学研究水平。</t>
  </si>
  <si>
    <t>项目发表专利、论文，与科研院所合作，技术处于国内领先水平，有效监测水产品品质</t>
  </si>
  <si>
    <t>满意度指标
（10分）</t>
  </si>
  <si>
    <t>服务对象满意度指标</t>
  </si>
  <si>
    <t>使用人员满意度</t>
  </si>
  <si>
    <t>满意</t>
  </si>
  <si>
    <t>受益对象满意，但支撑资料有待进一步健全完善。</t>
  </si>
  <si>
    <t>总分</t>
  </si>
  <si>
    <t>填报注意事项：
1.得分以当最高不能超过该指标分值上线。
2.定量指标若为正向指标，则得分计算方法应用全年实际值（B）/年度指标值（A）*该指标分值；若定量指标为反向指标，则得分计算方法应用年度指标值（A）/全年实际值（B ）*该指标分值。若年初指标值设定偏低，则得分计算方法应用（全年实际值（B）-年度指标值（A））/年度指标值（A）*100%。若计算结果在200%-300%（含200%）区间，则按照该指标分值的10%扣分；计算结果在300%-500%（含500%），则按照该指标分值的30%扣分。
3.请在“偏差原因分析及改进措施”中说明偏离目标、不能完成目标的原因及拟采取的措施。
4.90（含）-100分为优、80（含）-90分为良、60（含）-80分为中、60分以下为差。</t>
  </si>
  <si>
    <r>
      <rPr>
        <sz val="9"/>
        <rFont val="宋体"/>
        <charset val="134"/>
      </rPr>
      <t>本项目拟以生鲜水产品为研究对象，面向冷链流通过程中的各个环节（预冷、仓储冷藏、冷藏运输、销售环节），基于食品级生物聚合物对花青素分子进行封装制备新型花青素纳米传感器，以新型量子点为敏感单元结合纳米技术和光学检测技术，开发基于量子点电极的荧光传感器，分析新型传感器对品质劣变的动态响应规律，实现冷藏温度下对生鲜水产品的品质劣变进行快速无损检测，为生鲜水产品货架期预测提供支撑。"</t>
    </r>
  </si>
  <si>
    <r>
      <rPr>
        <sz val="9"/>
        <rFont val="宋体"/>
        <charset val="134"/>
      </rPr>
      <t>产出指标</t>
    </r>
  </si>
  <si>
    <r>
      <rPr>
        <sz val="9"/>
        <rFont val="宋体"/>
        <charset val="134"/>
      </rPr>
      <t>质量指标</t>
    </r>
  </si>
  <si>
    <r>
      <rPr>
        <sz val="9"/>
        <rFont val="宋体"/>
        <charset val="134"/>
      </rPr>
      <t>作物优异资源或材料较对照改进幅度</t>
    </r>
  </si>
  <si>
    <t>≥</t>
  </si>
  <si>
    <t>80</t>
  </si>
  <si>
    <t>%</t>
  </si>
  <si>
    <r>
      <rPr>
        <sz val="9"/>
        <rFont val="宋体"/>
        <charset val="134"/>
      </rPr>
      <t>新技术提质增效幅度</t>
    </r>
  </si>
  <si>
    <r>
      <rPr>
        <sz val="9"/>
        <rFont val="宋体"/>
        <charset val="134"/>
      </rPr>
      <t>≥</t>
    </r>
  </si>
  <si>
    <r>
      <rPr>
        <sz val="9"/>
        <rFont val="宋体"/>
        <charset val="134"/>
      </rPr>
      <t>时效指标</t>
    </r>
  </si>
  <si>
    <r>
      <rPr>
        <sz val="9"/>
        <rFont val="宋体"/>
        <charset val="134"/>
      </rPr>
      <t>定性</t>
    </r>
  </si>
  <si>
    <r>
      <rPr>
        <sz val="9"/>
        <rFont val="宋体"/>
        <charset val="134"/>
      </rPr>
      <t>数量指标</t>
    </r>
  </si>
  <si>
    <t>研发新产品</t>
  </si>
  <si>
    <t>2</t>
  </si>
  <si>
    <t>个</t>
  </si>
  <si>
    <r>
      <rPr>
        <sz val="9"/>
        <rFont val="宋体"/>
        <charset val="134"/>
      </rPr>
      <t>申请专利</t>
    </r>
  </si>
  <si>
    <t>篇</t>
  </si>
  <si>
    <t>1</t>
  </si>
  <si>
    <r>
      <rPr>
        <sz val="9"/>
        <rFont val="宋体"/>
        <charset val="134"/>
      </rPr>
      <t>效益指标</t>
    </r>
  </si>
  <si>
    <r>
      <rPr>
        <sz val="9"/>
        <rFont val="宋体"/>
        <charset val="134"/>
      </rPr>
      <t>社会效益指标</t>
    </r>
  </si>
  <si>
    <r>
      <rPr>
        <sz val="9"/>
        <rFont val="宋体"/>
        <charset val="134"/>
      </rPr>
      <t>可持续影响指标</t>
    </r>
  </si>
  <si>
    <t>定性</t>
  </si>
  <si>
    <r>
      <rPr>
        <sz val="9"/>
        <rFont val="宋体"/>
        <charset val="134"/>
      </rPr>
      <t>成本指标</t>
    </r>
  </si>
  <si>
    <r>
      <rPr>
        <sz val="9"/>
        <rFont val="宋体"/>
        <charset val="134"/>
      </rPr>
      <t>经济成本指标</t>
    </r>
  </si>
  <si>
    <r>
      <rPr>
        <sz val="9"/>
        <rFont val="宋体"/>
        <charset val="134"/>
      </rPr>
      <t>＝</t>
    </r>
  </si>
  <si>
    <t>万元</t>
  </si>
  <si>
    <r>
      <rPr>
        <sz val="9"/>
        <rFont val="宋体"/>
        <charset val="134"/>
      </rPr>
      <t>满意度指标</t>
    </r>
  </si>
  <si>
    <r>
      <rPr>
        <sz val="9"/>
        <rFont val="宋体"/>
        <charset val="134"/>
      </rPr>
      <t>服务对象满意度指标</t>
    </r>
  </si>
  <si>
    <r>
      <rPr>
        <sz val="9"/>
        <rFont val="宋体"/>
        <charset val="134"/>
      </rPr>
      <t>品种、方法、技术使用者满意度</t>
    </r>
  </si>
  <si>
    <t>≤</t>
  </si>
  <si>
    <t>±0.1</t>
  </si>
  <si>
    <t>≤10</t>
  </si>
  <si>
    <t>≥±0.1</t>
  </si>
  <si>
    <t>≥30</t>
  </si>
  <si>
    <t>≥92</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</si>
</sst>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等线"/>
      <charset val="134"/>
      <scheme val="minor"/>
    </font>
    <font>
      <sz val="9"/>
      <color theme="1"/>
      <name val="等线"/>
      <charset val="134"/>
      <scheme val="minor"/>
    </font>
    <font>
      <sz val="9"/>
      <color rgb="FF000000"/>
      <name val="宋体"/>
      <charset val="134"/>
    </font>
    <font>
      <sz val="9"/>
      <name val="宋体"/>
      <charset val="134"/>
    </font>
    <font>
      <sz val="9"/>
      <color rgb="FF000000"/>
      <name val="SimSun"/>
      <charset val="134"/>
    </font>
    <font>
      <sz val="11"/>
      <color indexed="8"/>
      <name val="等线"/>
      <charset val="134"/>
      <scheme val="minor"/>
    </font>
    <font>
      <sz val="14"/>
      <color theme="1"/>
      <name val="黑体"/>
      <charset val="134"/>
    </font>
    <font>
      <sz val="16"/>
      <color theme="1"/>
      <name val="黑体"/>
      <charset val="134"/>
    </font>
    <font>
      <b/>
      <sz val="11"/>
      <color theme="1"/>
      <name val="宋体"/>
      <charset val="134"/>
    </font>
    <font>
      <b/>
      <sz val="9"/>
      <color theme="1"/>
      <name val="宋体"/>
      <charset val="134"/>
    </font>
    <font>
      <sz val="9"/>
      <color theme="1"/>
      <name val="宋体"/>
      <charset val="134"/>
    </font>
    <font>
      <b/>
      <sz val="9"/>
      <color rgb="FF000000"/>
      <name val="宋体"/>
      <charset val="134"/>
    </font>
    <font>
      <sz val="10"/>
      <color theme="1"/>
      <name val="Calibri"/>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1"/>
      <color theme="1"/>
      <name val="Times New Roman"/>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right/>
      <top style="thin">
        <color rgb="FFFFFFFF"/>
      </top>
      <bottom style="thin">
        <color rgb="FFFFFFFF"/>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18"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9" applyNumberFormat="0" applyFill="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1" fillId="0" borderId="0" applyNumberFormat="0" applyFill="0" applyBorder="0" applyAlignment="0" applyProtection="0">
      <alignment vertical="center"/>
    </xf>
    <xf numFmtId="0" fontId="22" fillId="4" borderId="21" applyNumberFormat="0" applyAlignment="0" applyProtection="0">
      <alignment vertical="center"/>
    </xf>
    <xf numFmtId="0" fontId="23" fillId="5" borderId="22" applyNumberFormat="0" applyAlignment="0" applyProtection="0">
      <alignment vertical="center"/>
    </xf>
    <xf numFmtId="0" fontId="24" fillId="5" borderId="21" applyNumberFormat="0" applyAlignment="0" applyProtection="0">
      <alignment vertical="center"/>
    </xf>
    <xf numFmtId="0" fontId="25" fillId="6" borderId="23" applyNumberFormat="0" applyAlignment="0" applyProtection="0">
      <alignment vertical="center"/>
    </xf>
    <xf numFmtId="0" fontId="26" fillId="0" borderId="24" applyNumberFormat="0" applyFill="0" applyAlignment="0" applyProtection="0">
      <alignment vertical="center"/>
    </xf>
    <xf numFmtId="0" fontId="27" fillId="0" borderId="25"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53">
    <xf numFmtId="0" fontId="0" fillId="0" borderId="0" xfId="0"/>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2" fillId="2" borderId="2" xfId="0" applyFont="1" applyFill="1" applyBorder="1" applyAlignment="1">
      <alignment horizontal="left" vertical="center" wrapText="1"/>
    </xf>
    <xf numFmtId="0" fontId="3" fillId="2" borderId="2" xfId="0" applyFont="1" applyFill="1" applyBorder="1" applyAlignment="1">
      <alignment horizontal="left" vertical="center" wrapText="1"/>
    </xf>
    <xf numFmtId="0" fontId="4" fillId="2" borderId="3" xfId="0" applyFont="1" applyFill="1" applyBorder="1" applyAlignment="1">
      <alignment vertical="center" wrapText="1"/>
    </xf>
    <xf numFmtId="0" fontId="5" fillId="2" borderId="0" xfId="0" applyFont="1" applyFill="1" applyAlignment="1">
      <alignment vertical="center"/>
    </xf>
    <xf numFmtId="0" fontId="0" fillId="0" borderId="0" xfId="0" applyFill="1"/>
    <xf numFmtId="0" fontId="6" fillId="0" borderId="0" xfId="0" applyFont="1" applyFill="1" applyAlignment="1">
      <alignment horizontal="justify" vertical="center"/>
    </xf>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2" xfId="0" applyFont="1" applyFill="1" applyBorder="1" applyAlignment="1">
      <alignment horizontal="center" vertical="center" wrapText="1" readingOrder="1"/>
    </xf>
    <xf numFmtId="0" fontId="2" fillId="0" borderId="1" xfId="0" applyFont="1" applyFill="1" applyBorder="1" applyAlignment="1">
      <alignment horizontal="center" vertical="center" wrapText="1"/>
    </xf>
    <xf numFmtId="0" fontId="9" fillId="0" borderId="13" xfId="0" applyFont="1" applyFill="1" applyBorder="1" applyAlignment="1">
      <alignment horizontal="center" vertical="center" wrapText="1" readingOrder="1"/>
    </xf>
    <xf numFmtId="0" fontId="9" fillId="0" borderId="1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0" fillId="0" borderId="15"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0" xfId="0" applyFont="1" applyFill="1" applyAlignment="1">
      <alignment vertical="center" wrapText="1"/>
    </xf>
    <xf numFmtId="0" fontId="13" fillId="0" borderId="0" xfId="0" applyFont="1" applyFill="1" applyAlignment="1">
      <alignment horizontal="left" vertical="top" wrapText="1"/>
    </xf>
    <xf numFmtId="10" fontId="10"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tabSelected="1" zoomScale="85" zoomScaleNormal="85" zoomScaleSheetLayoutView="80" workbookViewId="0">
      <selection activeCell="O13" sqref="O13"/>
    </sheetView>
  </sheetViews>
  <sheetFormatPr defaultColWidth="9" defaultRowHeight="14"/>
  <cols>
    <col min="1" max="3" width="9" style="8"/>
    <col min="4" max="4" width="18.25" style="8" customWidth="1"/>
    <col min="5" max="5" width="2.125" style="8" customWidth="1"/>
    <col min="6" max="7" width="9" style="8"/>
    <col min="8" max="9" width="10.25" style="8" customWidth="1"/>
    <col min="10" max="16384" width="9" style="8"/>
  </cols>
  <sheetData>
    <row r="1" ht="17.5" spans="1:1">
      <c r="A1" s="9" t="s">
        <v>0</v>
      </c>
    </row>
    <row r="2" ht="20.45" customHeight="1" spans="1:14">
      <c r="A2" s="10" t="s">
        <v>1</v>
      </c>
      <c r="B2" s="10"/>
      <c r="C2" s="10"/>
      <c r="D2" s="10"/>
      <c r="E2" s="10"/>
      <c r="F2" s="10"/>
      <c r="G2" s="10"/>
      <c r="H2" s="10"/>
      <c r="I2" s="10"/>
      <c r="J2" s="10"/>
      <c r="K2" s="10"/>
      <c r="L2" s="10"/>
      <c r="M2" s="10"/>
      <c r="N2" s="10"/>
    </row>
    <row r="3" spans="1:14">
      <c r="A3" s="11" t="s">
        <v>2</v>
      </c>
      <c r="B3" s="11"/>
      <c r="C3" s="11"/>
      <c r="D3" s="11"/>
      <c r="E3" s="11"/>
      <c r="F3" s="11"/>
      <c r="G3" s="11"/>
      <c r="H3" s="11"/>
      <c r="I3" s="11"/>
      <c r="J3" s="11"/>
      <c r="K3" s="11"/>
      <c r="L3" s="11"/>
      <c r="M3" s="11"/>
      <c r="N3" s="11"/>
    </row>
    <row r="4" spans="1:14">
      <c r="A4" s="12" t="s">
        <v>3</v>
      </c>
      <c r="B4" s="12"/>
      <c r="C4" s="13" t="s">
        <v>4</v>
      </c>
      <c r="D4" s="13"/>
      <c r="E4" s="13"/>
      <c r="F4" s="13"/>
      <c r="G4" s="13"/>
      <c r="H4" s="13"/>
      <c r="I4" s="13"/>
      <c r="J4" s="13"/>
      <c r="K4" s="13"/>
      <c r="L4" s="13"/>
      <c r="M4" s="13"/>
      <c r="N4" s="13"/>
    </row>
    <row r="5" spans="1:14">
      <c r="A5" s="12" t="s">
        <v>5</v>
      </c>
      <c r="B5" s="12"/>
      <c r="C5" s="13" t="s">
        <v>6</v>
      </c>
      <c r="D5" s="13"/>
      <c r="E5" s="13"/>
      <c r="F5" s="13"/>
      <c r="G5" s="13"/>
      <c r="H5" s="12" t="s">
        <v>7</v>
      </c>
      <c r="I5" s="13" t="s">
        <v>8</v>
      </c>
      <c r="J5" s="13"/>
      <c r="K5" s="13"/>
      <c r="L5" s="13"/>
      <c r="M5" s="13"/>
      <c r="N5" s="13"/>
    </row>
    <row r="6" spans="1:14">
      <c r="A6" s="12" t="s">
        <v>9</v>
      </c>
      <c r="B6" s="12"/>
      <c r="C6" s="13" t="s">
        <v>10</v>
      </c>
      <c r="D6" s="13"/>
      <c r="E6" s="13"/>
      <c r="F6" s="13"/>
      <c r="G6" s="13"/>
      <c r="H6" s="12" t="s">
        <v>11</v>
      </c>
      <c r="I6" s="13">
        <v>51503476</v>
      </c>
      <c r="J6" s="13"/>
      <c r="K6" s="13"/>
      <c r="L6" s="13"/>
      <c r="M6" s="13"/>
      <c r="N6" s="13"/>
    </row>
    <row r="7" spans="1:14">
      <c r="A7" s="14" t="s">
        <v>12</v>
      </c>
      <c r="B7" s="15"/>
      <c r="C7" s="16" t="s">
        <v>13</v>
      </c>
      <c r="D7" s="17"/>
      <c r="E7" s="18"/>
      <c r="F7" s="12" t="s">
        <v>14</v>
      </c>
      <c r="G7" s="12" t="s">
        <v>15</v>
      </c>
      <c r="H7" s="12" t="s">
        <v>16</v>
      </c>
      <c r="I7" s="12" t="s">
        <v>17</v>
      </c>
      <c r="J7" s="12"/>
      <c r="K7" s="12"/>
      <c r="L7" s="12"/>
      <c r="M7" s="12" t="s">
        <v>18</v>
      </c>
      <c r="N7" s="12" t="s">
        <v>19</v>
      </c>
    </row>
    <row r="8" spans="1:14">
      <c r="A8" s="19"/>
      <c r="B8" s="20"/>
      <c r="C8" s="21"/>
      <c r="D8" s="22"/>
      <c r="E8" s="23"/>
      <c r="F8" s="13">
        <v>80</v>
      </c>
      <c r="G8" s="13">
        <v>80</v>
      </c>
      <c r="H8" s="13">
        <v>80</v>
      </c>
      <c r="I8" s="12">
        <v>10</v>
      </c>
      <c r="J8" s="12"/>
      <c r="K8" s="12"/>
      <c r="L8" s="12"/>
      <c r="M8" s="42">
        <f>H8/G8</f>
        <v>1</v>
      </c>
      <c r="N8" s="43">
        <f>M8*10</f>
        <v>10</v>
      </c>
    </row>
    <row r="9" spans="1:14">
      <c r="A9" s="19"/>
      <c r="B9" s="20"/>
      <c r="C9" s="12" t="s">
        <v>20</v>
      </c>
      <c r="D9" s="12"/>
      <c r="E9" s="12"/>
      <c r="F9" s="13">
        <v>80</v>
      </c>
      <c r="G9" s="13">
        <v>80</v>
      </c>
      <c r="H9" s="13">
        <v>80</v>
      </c>
      <c r="I9" s="13" t="s">
        <v>21</v>
      </c>
      <c r="J9" s="13"/>
      <c r="K9" s="13"/>
      <c r="L9" s="13"/>
      <c r="M9" s="13" t="s">
        <v>21</v>
      </c>
      <c r="N9" s="13" t="s">
        <v>21</v>
      </c>
    </row>
    <row r="10" spans="1:14">
      <c r="A10" s="19"/>
      <c r="B10" s="20"/>
      <c r="C10" s="12" t="s">
        <v>22</v>
      </c>
      <c r="D10" s="12"/>
      <c r="E10" s="12"/>
      <c r="F10" s="13">
        <v>0</v>
      </c>
      <c r="G10" s="13">
        <v>0</v>
      </c>
      <c r="H10" s="13">
        <v>0</v>
      </c>
      <c r="I10" s="13" t="s">
        <v>21</v>
      </c>
      <c r="J10" s="13"/>
      <c r="K10" s="13"/>
      <c r="L10" s="13"/>
      <c r="M10" s="13" t="s">
        <v>21</v>
      </c>
      <c r="N10" s="13" t="s">
        <v>21</v>
      </c>
    </row>
    <row r="11" spans="1:14">
      <c r="A11" s="24"/>
      <c r="B11" s="25"/>
      <c r="C11" s="12" t="s">
        <v>23</v>
      </c>
      <c r="D11" s="12"/>
      <c r="E11" s="12"/>
      <c r="F11" s="13">
        <v>0</v>
      </c>
      <c r="G11" s="13">
        <v>0</v>
      </c>
      <c r="H11" s="13">
        <v>0</v>
      </c>
      <c r="I11" s="13" t="s">
        <v>21</v>
      </c>
      <c r="J11" s="13"/>
      <c r="K11" s="13"/>
      <c r="L11" s="13"/>
      <c r="M11" s="13" t="s">
        <v>21</v>
      </c>
      <c r="N11" s="13" t="s">
        <v>21</v>
      </c>
    </row>
    <row r="12" spans="1:14">
      <c r="A12" s="12" t="s">
        <v>24</v>
      </c>
      <c r="B12" s="12" t="s">
        <v>25</v>
      </c>
      <c r="C12" s="12"/>
      <c r="D12" s="12"/>
      <c r="E12" s="12"/>
      <c r="F12" s="12"/>
      <c r="G12" s="12"/>
      <c r="H12" s="12" t="s">
        <v>26</v>
      </c>
      <c r="I12" s="12"/>
      <c r="J12" s="12"/>
      <c r="K12" s="12"/>
      <c r="L12" s="12"/>
      <c r="M12" s="12"/>
      <c r="N12" s="12"/>
    </row>
    <row r="13" ht="101.1" customHeight="1" spans="1:14">
      <c r="A13" s="12"/>
      <c r="B13" s="26" t="s">
        <v>27</v>
      </c>
      <c r="C13" s="26"/>
      <c r="D13" s="26"/>
      <c r="E13" s="26"/>
      <c r="F13" s="26"/>
      <c r="G13" s="26"/>
      <c r="H13" s="26" t="s">
        <v>28</v>
      </c>
      <c r="I13" s="26"/>
      <c r="J13" s="26"/>
      <c r="K13" s="26"/>
      <c r="L13" s="26"/>
      <c r="M13" s="26"/>
      <c r="N13" s="26"/>
    </row>
    <row r="14" ht="31.9" customHeight="1" spans="1:14">
      <c r="A14" s="27" t="s">
        <v>29</v>
      </c>
      <c r="B14" s="12" t="s">
        <v>30</v>
      </c>
      <c r="C14" s="12" t="s">
        <v>31</v>
      </c>
      <c r="D14" s="12" t="s">
        <v>32</v>
      </c>
      <c r="E14" s="12" t="s">
        <v>33</v>
      </c>
      <c r="F14" s="12"/>
      <c r="G14" s="12"/>
      <c r="H14" s="12" t="s">
        <v>34</v>
      </c>
      <c r="I14" s="12"/>
      <c r="J14" s="12" t="s">
        <v>17</v>
      </c>
      <c r="K14" s="12" t="s">
        <v>19</v>
      </c>
      <c r="L14" s="12" t="s">
        <v>35</v>
      </c>
      <c r="M14" s="12"/>
      <c r="N14" s="12"/>
    </row>
    <row r="15" ht="13.9" customHeight="1" spans="1:14">
      <c r="A15" s="28"/>
      <c r="B15" s="29" t="s">
        <v>36</v>
      </c>
      <c r="C15" s="28" t="s">
        <v>37</v>
      </c>
      <c r="D15" s="26" t="s">
        <v>38</v>
      </c>
      <c r="E15" s="30" t="s">
        <v>39</v>
      </c>
      <c r="F15" s="30"/>
      <c r="G15" s="30"/>
      <c r="H15" s="13" t="s">
        <v>40</v>
      </c>
      <c r="I15" s="13"/>
      <c r="J15" s="13">
        <v>5</v>
      </c>
      <c r="K15" s="13">
        <v>5</v>
      </c>
      <c r="L15" s="13"/>
      <c r="M15" s="13"/>
      <c r="N15" s="13"/>
    </row>
    <row r="16" spans="1:14">
      <c r="A16" s="28"/>
      <c r="B16" s="31"/>
      <c r="C16" s="28"/>
      <c r="D16" s="26" t="s">
        <v>41</v>
      </c>
      <c r="E16" s="30" t="s">
        <v>42</v>
      </c>
      <c r="F16" s="30"/>
      <c r="G16" s="30"/>
      <c r="H16" s="13" t="s">
        <v>43</v>
      </c>
      <c r="I16" s="13"/>
      <c r="J16" s="13">
        <v>5</v>
      </c>
      <c r="K16" s="13">
        <v>5</v>
      </c>
      <c r="L16" s="13"/>
      <c r="M16" s="13"/>
      <c r="N16" s="13"/>
    </row>
    <row r="17" spans="1:14">
      <c r="A17" s="28"/>
      <c r="B17" s="31"/>
      <c r="C17" s="32"/>
      <c r="D17" s="26" t="s">
        <v>44</v>
      </c>
      <c r="E17" s="30" t="s">
        <v>45</v>
      </c>
      <c r="F17" s="30"/>
      <c r="G17" s="30"/>
      <c r="H17" s="13" t="s">
        <v>46</v>
      </c>
      <c r="I17" s="13"/>
      <c r="J17" s="13">
        <v>5</v>
      </c>
      <c r="K17" s="13">
        <v>5</v>
      </c>
      <c r="L17" s="13"/>
      <c r="M17" s="13"/>
      <c r="N17" s="13"/>
    </row>
    <row r="18" ht="24" spans="1:14">
      <c r="A18" s="28"/>
      <c r="B18" s="31"/>
      <c r="C18" s="27" t="s">
        <v>47</v>
      </c>
      <c r="D18" s="33" t="s">
        <v>48</v>
      </c>
      <c r="E18" s="30" t="s">
        <v>49</v>
      </c>
      <c r="F18" s="30"/>
      <c r="G18" s="30"/>
      <c r="H18" s="34" t="s">
        <v>49</v>
      </c>
      <c r="I18" s="44"/>
      <c r="J18" s="13">
        <v>1</v>
      </c>
      <c r="K18" s="13">
        <v>1</v>
      </c>
      <c r="L18" s="13"/>
      <c r="M18" s="13"/>
      <c r="N18" s="13"/>
    </row>
    <row r="19" spans="1:14">
      <c r="A19" s="28"/>
      <c r="B19" s="31"/>
      <c r="C19" s="28"/>
      <c r="D19" s="33" t="s">
        <v>50</v>
      </c>
      <c r="E19" s="30" t="s">
        <v>49</v>
      </c>
      <c r="F19" s="30"/>
      <c r="G19" s="30"/>
      <c r="H19" s="34" t="s">
        <v>49</v>
      </c>
      <c r="I19" s="44"/>
      <c r="J19" s="13">
        <v>2</v>
      </c>
      <c r="K19" s="13">
        <v>2</v>
      </c>
      <c r="L19" s="13"/>
      <c r="M19" s="13"/>
      <c r="N19" s="13"/>
    </row>
    <row r="20" spans="1:14">
      <c r="A20" s="28"/>
      <c r="B20" s="31"/>
      <c r="C20" s="28"/>
      <c r="D20" s="33" t="s">
        <v>51</v>
      </c>
      <c r="E20" s="30" t="s">
        <v>52</v>
      </c>
      <c r="F20" s="30"/>
      <c r="G20" s="30"/>
      <c r="H20" s="34" t="s">
        <v>52</v>
      </c>
      <c r="I20" s="44"/>
      <c r="J20" s="13">
        <v>2</v>
      </c>
      <c r="K20" s="13">
        <v>2</v>
      </c>
      <c r="L20" s="13"/>
      <c r="M20" s="13"/>
      <c r="N20" s="13"/>
    </row>
    <row r="21" spans="1:14">
      <c r="A21" s="28"/>
      <c r="B21" s="31"/>
      <c r="C21" s="28"/>
      <c r="D21" s="33" t="s">
        <v>53</v>
      </c>
      <c r="E21" s="30" t="s">
        <v>54</v>
      </c>
      <c r="F21" s="30"/>
      <c r="G21" s="30"/>
      <c r="H21" s="13" t="s">
        <v>54</v>
      </c>
      <c r="I21" s="13"/>
      <c r="J21" s="13">
        <v>2</v>
      </c>
      <c r="K21" s="13">
        <v>2</v>
      </c>
      <c r="L21" s="13"/>
      <c r="M21" s="13"/>
      <c r="N21" s="13"/>
    </row>
    <row r="22" spans="1:14">
      <c r="A22" s="28"/>
      <c r="B22" s="31"/>
      <c r="C22" s="28"/>
      <c r="D22" s="33" t="s">
        <v>55</v>
      </c>
      <c r="E22" s="30" t="s">
        <v>56</v>
      </c>
      <c r="F22" s="30"/>
      <c r="G22" s="30"/>
      <c r="H22" s="13" t="s">
        <v>57</v>
      </c>
      <c r="I22" s="13"/>
      <c r="J22" s="13">
        <v>2</v>
      </c>
      <c r="K22" s="13">
        <v>2</v>
      </c>
      <c r="L22" s="13"/>
      <c r="M22" s="13"/>
      <c r="N22" s="13"/>
    </row>
    <row r="23" spans="1:14">
      <c r="A23" s="28"/>
      <c r="B23" s="31"/>
      <c r="C23" s="28"/>
      <c r="D23" s="33" t="s">
        <v>58</v>
      </c>
      <c r="E23" s="30" t="s">
        <v>59</v>
      </c>
      <c r="F23" s="30"/>
      <c r="G23" s="30"/>
      <c r="H23" s="13" t="s">
        <v>59</v>
      </c>
      <c r="I23" s="13"/>
      <c r="J23" s="13">
        <v>2</v>
      </c>
      <c r="K23" s="13">
        <v>2</v>
      </c>
      <c r="L23" s="13"/>
      <c r="M23" s="13"/>
      <c r="N23" s="13"/>
    </row>
    <row r="24" spans="1:14">
      <c r="A24" s="28"/>
      <c r="B24" s="31"/>
      <c r="C24" s="28"/>
      <c r="D24" s="33" t="s">
        <v>60</v>
      </c>
      <c r="E24" s="30" t="s">
        <v>61</v>
      </c>
      <c r="F24" s="30"/>
      <c r="G24" s="30"/>
      <c r="H24" s="13" t="s">
        <v>61</v>
      </c>
      <c r="I24" s="13"/>
      <c r="J24" s="13">
        <v>2</v>
      </c>
      <c r="K24" s="13">
        <v>2</v>
      </c>
      <c r="L24" s="13"/>
      <c r="M24" s="13"/>
      <c r="N24" s="13"/>
    </row>
    <row r="25" spans="1:14">
      <c r="A25" s="28"/>
      <c r="B25" s="31"/>
      <c r="C25" s="32"/>
      <c r="D25" s="33" t="s">
        <v>62</v>
      </c>
      <c r="E25" s="35" t="s">
        <v>63</v>
      </c>
      <c r="F25" s="36"/>
      <c r="G25" s="37"/>
      <c r="H25" s="13" t="s">
        <v>63</v>
      </c>
      <c r="I25" s="13"/>
      <c r="J25" s="13">
        <v>2</v>
      </c>
      <c r="K25" s="13">
        <v>2</v>
      </c>
      <c r="L25" s="13"/>
      <c r="M25" s="13"/>
      <c r="N25" s="13"/>
    </row>
    <row r="26" ht="24" spans="1:14">
      <c r="A26" s="28"/>
      <c r="B26" s="31"/>
      <c r="C26" s="27" t="s">
        <v>64</v>
      </c>
      <c r="D26" s="33" t="s">
        <v>65</v>
      </c>
      <c r="E26" s="30" t="s">
        <v>66</v>
      </c>
      <c r="F26" s="30"/>
      <c r="G26" s="30"/>
      <c r="H26" s="13" t="s">
        <v>67</v>
      </c>
      <c r="I26" s="13"/>
      <c r="J26" s="13">
        <v>10</v>
      </c>
      <c r="K26" s="13">
        <v>10</v>
      </c>
      <c r="L26" s="13"/>
      <c r="M26" s="13"/>
      <c r="N26" s="13"/>
    </row>
    <row r="27" ht="24" spans="1:14">
      <c r="A27" s="28"/>
      <c r="B27" s="31"/>
      <c r="C27" s="27" t="s">
        <v>68</v>
      </c>
      <c r="D27" s="33" t="s">
        <v>69</v>
      </c>
      <c r="E27" s="35" t="s">
        <v>70</v>
      </c>
      <c r="F27" s="36"/>
      <c r="G27" s="37"/>
      <c r="H27" s="13" t="str">
        <f>E27</f>
        <v>80万元</v>
      </c>
      <c r="I27" s="13"/>
      <c r="J27" s="13">
        <v>10</v>
      </c>
      <c r="K27" s="13">
        <v>10</v>
      </c>
      <c r="L27" s="13"/>
      <c r="M27" s="13"/>
      <c r="N27" s="13"/>
    </row>
    <row r="28" ht="24" spans="1:14">
      <c r="A28" s="28"/>
      <c r="B28" s="27" t="s">
        <v>71</v>
      </c>
      <c r="C28" s="27" t="s">
        <v>72</v>
      </c>
      <c r="D28" s="26" t="s">
        <v>73</v>
      </c>
      <c r="E28" s="30"/>
      <c r="F28" s="30"/>
      <c r="G28" s="30"/>
      <c r="H28" s="13"/>
      <c r="I28" s="13"/>
      <c r="J28" s="13"/>
      <c r="K28" s="13"/>
      <c r="L28" s="34"/>
      <c r="M28" s="45"/>
      <c r="N28" s="44"/>
    </row>
    <row r="29" ht="57" customHeight="1" spans="1:14">
      <c r="A29" s="28"/>
      <c r="B29" s="28"/>
      <c r="C29" s="27" t="s">
        <v>74</v>
      </c>
      <c r="D29" s="13" t="s">
        <v>75</v>
      </c>
      <c r="E29" s="30" t="s">
        <v>66</v>
      </c>
      <c r="F29" s="30"/>
      <c r="G29" s="30"/>
      <c r="H29" s="13" t="s">
        <v>76</v>
      </c>
      <c r="I29" s="13"/>
      <c r="J29" s="13">
        <v>10</v>
      </c>
      <c r="K29" s="13">
        <v>8</v>
      </c>
      <c r="L29" s="34" t="s">
        <v>77</v>
      </c>
      <c r="M29" s="45"/>
      <c r="N29" s="44"/>
    </row>
    <row r="30" spans="1:14">
      <c r="A30" s="28"/>
      <c r="B30" s="28"/>
      <c r="C30" s="32"/>
      <c r="D30" s="13"/>
      <c r="E30" s="30"/>
      <c r="F30" s="30"/>
      <c r="G30" s="30"/>
      <c r="H30" s="13"/>
      <c r="I30" s="13"/>
      <c r="J30" s="13"/>
      <c r="K30" s="13"/>
      <c r="L30" s="34"/>
      <c r="M30" s="45"/>
      <c r="N30" s="44"/>
    </row>
    <row r="31" ht="24" spans="1:14">
      <c r="A31" s="28"/>
      <c r="B31" s="28"/>
      <c r="C31" s="12" t="s">
        <v>78</v>
      </c>
      <c r="D31" s="33" t="s">
        <v>73</v>
      </c>
      <c r="E31" s="30"/>
      <c r="F31" s="30"/>
      <c r="G31" s="30"/>
      <c r="H31" s="13"/>
      <c r="I31" s="13"/>
      <c r="J31" s="13"/>
      <c r="K31" s="13"/>
      <c r="L31" s="34"/>
      <c r="M31" s="45"/>
      <c r="N31" s="44"/>
    </row>
    <row r="32" ht="52" customHeight="1" spans="1:14">
      <c r="A32" s="28"/>
      <c r="B32" s="28"/>
      <c r="C32" s="27" t="s">
        <v>79</v>
      </c>
      <c r="D32" s="33" t="s">
        <v>80</v>
      </c>
      <c r="E32" s="30" t="s">
        <v>66</v>
      </c>
      <c r="F32" s="30"/>
      <c r="G32" s="30"/>
      <c r="H32" s="13" t="s">
        <v>81</v>
      </c>
      <c r="I32" s="13"/>
      <c r="J32" s="13">
        <v>10</v>
      </c>
      <c r="K32" s="13">
        <v>10</v>
      </c>
      <c r="L32" s="34"/>
      <c r="M32" s="45"/>
      <c r="N32" s="44"/>
    </row>
    <row r="33" ht="51" customHeight="1" spans="1:14">
      <c r="A33" s="28"/>
      <c r="B33" s="28"/>
      <c r="C33" s="32"/>
      <c r="D33" s="33" t="s">
        <v>82</v>
      </c>
      <c r="E33" s="30"/>
      <c r="F33" s="30"/>
      <c r="G33" s="30"/>
      <c r="H33" s="13" t="s">
        <v>83</v>
      </c>
      <c r="I33" s="13"/>
      <c r="J33" s="13">
        <v>10</v>
      </c>
      <c r="K33" s="13">
        <v>9</v>
      </c>
      <c r="L33" s="34" t="s">
        <v>84</v>
      </c>
      <c r="M33" s="45"/>
      <c r="N33" s="44"/>
    </row>
    <row r="34" spans="1:14">
      <c r="A34" s="28"/>
      <c r="B34" s="27" t="s">
        <v>85</v>
      </c>
      <c r="C34" s="12" t="s">
        <v>86</v>
      </c>
      <c r="D34" s="33" t="s">
        <v>87</v>
      </c>
      <c r="E34" s="38">
        <v>0.9</v>
      </c>
      <c r="F34" s="13"/>
      <c r="G34" s="13"/>
      <c r="H34" s="38" t="s">
        <v>88</v>
      </c>
      <c r="I34" s="13"/>
      <c r="J34" s="13">
        <v>10</v>
      </c>
      <c r="K34" s="13">
        <v>5</v>
      </c>
      <c r="L34" s="46" t="s">
        <v>89</v>
      </c>
      <c r="M34" s="47"/>
      <c r="N34" s="48"/>
    </row>
    <row r="35" spans="1:14">
      <c r="A35" s="32"/>
      <c r="B35" s="32"/>
      <c r="C35" s="12"/>
      <c r="D35" s="33"/>
      <c r="E35" s="13"/>
      <c r="F35" s="13"/>
      <c r="G35" s="13"/>
      <c r="H35" s="13"/>
      <c r="I35" s="13"/>
      <c r="J35" s="13"/>
      <c r="K35" s="13"/>
      <c r="L35" s="49"/>
      <c r="M35" s="50"/>
      <c r="N35" s="51"/>
    </row>
    <row r="36" spans="1:14">
      <c r="A36" s="39" t="s">
        <v>90</v>
      </c>
      <c r="B36" s="39"/>
      <c r="C36" s="39"/>
      <c r="D36" s="39"/>
      <c r="E36" s="39"/>
      <c r="F36" s="39"/>
      <c r="G36" s="39"/>
      <c r="H36" s="39"/>
      <c r="I36" s="39"/>
      <c r="J36" s="30">
        <f>SUM(J15:J35)+I8</f>
        <v>100</v>
      </c>
      <c r="K36" s="52">
        <f>SUM(K15:K35)+N8</f>
        <v>92</v>
      </c>
      <c r="L36" s="13"/>
      <c r="M36" s="13"/>
      <c r="N36" s="13"/>
    </row>
    <row r="37" spans="1:14">
      <c r="A37" s="40"/>
      <c r="B37" s="40"/>
      <c r="C37" s="40"/>
      <c r="D37" s="40"/>
      <c r="E37" s="40"/>
      <c r="F37" s="40"/>
      <c r="G37" s="40"/>
      <c r="H37" s="40"/>
      <c r="I37" s="40"/>
      <c r="J37" s="40"/>
      <c r="K37" s="40"/>
      <c r="L37" s="40"/>
      <c r="M37" s="40"/>
      <c r="N37" s="40"/>
    </row>
    <row r="38" ht="127.15" customHeight="1" spans="1:14">
      <c r="A38" s="41" t="s">
        <v>91</v>
      </c>
      <c r="B38" s="41"/>
      <c r="C38" s="41"/>
      <c r="D38" s="41"/>
      <c r="E38" s="41"/>
      <c r="F38" s="41"/>
      <c r="G38" s="41"/>
      <c r="H38" s="41"/>
      <c r="I38" s="41"/>
      <c r="J38" s="41"/>
      <c r="K38" s="41"/>
      <c r="L38" s="41"/>
      <c r="M38" s="41"/>
      <c r="N38" s="41"/>
    </row>
  </sheetData>
  <mergeCells count="103">
    <mergeCell ref="A2:N2"/>
    <mergeCell ref="A3:N3"/>
    <mergeCell ref="A4:B4"/>
    <mergeCell ref="C4:N4"/>
    <mergeCell ref="A5:B5"/>
    <mergeCell ref="C5:G5"/>
    <mergeCell ref="I5:N5"/>
    <mergeCell ref="A6:B6"/>
    <mergeCell ref="C6:G6"/>
    <mergeCell ref="I6:N6"/>
    <mergeCell ref="I7:L7"/>
    <mergeCell ref="I8:L8"/>
    <mergeCell ref="C9:E9"/>
    <mergeCell ref="I9:L9"/>
    <mergeCell ref="C10:E10"/>
    <mergeCell ref="I10:L10"/>
    <mergeCell ref="C11:E11"/>
    <mergeCell ref="I11:L11"/>
    <mergeCell ref="B12:G12"/>
    <mergeCell ref="H12:N12"/>
    <mergeCell ref="B13:G13"/>
    <mergeCell ref="H13:N13"/>
    <mergeCell ref="E14:G14"/>
    <mergeCell ref="H14:I14"/>
    <mergeCell ref="L14:N14"/>
    <mergeCell ref="E15:G15"/>
    <mergeCell ref="H15:I15"/>
    <mergeCell ref="L15:N15"/>
    <mergeCell ref="E16:G16"/>
    <mergeCell ref="H16:I16"/>
    <mergeCell ref="L16:N16"/>
    <mergeCell ref="E17:G17"/>
    <mergeCell ref="H17:I17"/>
    <mergeCell ref="L17:N17"/>
    <mergeCell ref="E18:G18"/>
    <mergeCell ref="H18:I18"/>
    <mergeCell ref="L18:N18"/>
    <mergeCell ref="E19:G19"/>
    <mergeCell ref="H19:I19"/>
    <mergeCell ref="L19:N19"/>
    <mergeCell ref="E20:G20"/>
    <mergeCell ref="H20:I20"/>
    <mergeCell ref="L20:N20"/>
    <mergeCell ref="E21:G21"/>
    <mergeCell ref="H21:I21"/>
    <mergeCell ref="L21:N21"/>
    <mergeCell ref="E22:G22"/>
    <mergeCell ref="H22:I22"/>
    <mergeCell ref="L22:N22"/>
    <mergeCell ref="E23:G23"/>
    <mergeCell ref="H23:I23"/>
    <mergeCell ref="L23:N23"/>
    <mergeCell ref="E24:G24"/>
    <mergeCell ref="H24:I24"/>
    <mergeCell ref="L24:N24"/>
    <mergeCell ref="E25:G25"/>
    <mergeCell ref="H25:I25"/>
    <mergeCell ref="L25:N25"/>
    <mergeCell ref="E26:G26"/>
    <mergeCell ref="H26:I26"/>
    <mergeCell ref="L26:N26"/>
    <mergeCell ref="E27:G27"/>
    <mergeCell ref="H27:I27"/>
    <mergeCell ref="L27:N27"/>
    <mergeCell ref="E28:G28"/>
    <mergeCell ref="H28:I28"/>
    <mergeCell ref="L28:N28"/>
    <mergeCell ref="E29:G29"/>
    <mergeCell ref="H29:I29"/>
    <mergeCell ref="L29:N29"/>
    <mergeCell ref="E30:G30"/>
    <mergeCell ref="H30:I30"/>
    <mergeCell ref="L30:N30"/>
    <mergeCell ref="E31:G31"/>
    <mergeCell ref="H31:I31"/>
    <mergeCell ref="L31:N31"/>
    <mergeCell ref="E32:G32"/>
    <mergeCell ref="H32:I32"/>
    <mergeCell ref="L32:N32"/>
    <mergeCell ref="E33:G33"/>
    <mergeCell ref="H33:I33"/>
    <mergeCell ref="L33:N33"/>
    <mergeCell ref="A36:I36"/>
    <mergeCell ref="L36:N36"/>
    <mergeCell ref="A38:N38"/>
    <mergeCell ref="A12:A13"/>
    <mergeCell ref="A14:A35"/>
    <mergeCell ref="B15:B27"/>
    <mergeCell ref="B28:B33"/>
    <mergeCell ref="B34:B35"/>
    <mergeCell ref="C15:C17"/>
    <mergeCell ref="C18:C25"/>
    <mergeCell ref="C29:C30"/>
    <mergeCell ref="C32:C33"/>
    <mergeCell ref="C34:C35"/>
    <mergeCell ref="D34:D35"/>
    <mergeCell ref="J34:J35"/>
    <mergeCell ref="K34:K35"/>
    <mergeCell ref="A7:B11"/>
    <mergeCell ref="E34:G35"/>
    <mergeCell ref="H34:I35"/>
    <mergeCell ref="L34:N35"/>
    <mergeCell ref="C7:E8"/>
  </mergeCells>
  <printOptions horizontalCentered="1"/>
  <pageMargins left="0.503472222222222" right="0.503472222222222" top="0.751388888888889" bottom="0.554861111111111" header="0.298611111111111" footer="0.298611111111111"/>
  <pageSetup paperSize="9" orientation="landscape"/>
  <headerFooter/>
  <rowBreaks count="1" manualBreakCount="1">
    <brk id="38"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3:K13"/>
  <sheetViews>
    <sheetView workbookViewId="0">
      <selection activeCell="E10" sqref="E10:E11"/>
    </sheetView>
  </sheetViews>
  <sheetFormatPr defaultColWidth="8.625" defaultRowHeight="14"/>
  <cols>
    <col min="2" max="2" width="48.125" customWidth="1"/>
    <col min="4" max="4" width="15.625" customWidth="1"/>
    <col min="5" max="5" width="25.125" customWidth="1"/>
  </cols>
  <sheetData>
    <row r="3" spans="2:11">
      <c r="B3" s="4" t="s">
        <v>92</v>
      </c>
      <c r="C3" s="4" t="s">
        <v>93</v>
      </c>
      <c r="D3" s="4" t="s">
        <v>94</v>
      </c>
      <c r="E3" s="4" t="s">
        <v>95</v>
      </c>
      <c r="F3" s="5" t="s">
        <v>96</v>
      </c>
      <c r="G3" s="4" t="s">
        <v>97</v>
      </c>
      <c r="H3" s="4" t="s">
        <v>98</v>
      </c>
      <c r="I3" s="4"/>
      <c r="J3" s="6"/>
      <c r="K3" s="7"/>
    </row>
    <row r="4" spans="2:11">
      <c r="B4" s="4"/>
      <c r="C4" s="4" t="s">
        <v>93</v>
      </c>
      <c r="D4" s="4" t="s">
        <v>94</v>
      </c>
      <c r="E4" s="4" t="s">
        <v>99</v>
      </c>
      <c r="F4" s="4" t="s">
        <v>100</v>
      </c>
      <c r="G4" s="4" t="s">
        <v>97</v>
      </c>
      <c r="H4" s="4" t="s">
        <v>98</v>
      </c>
      <c r="I4" s="4"/>
      <c r="J4" s="6"/>
      <c r="K4" s="7"/>
    </row>
    <row r="5" spans="2:11">
      <c r="B5" s="4"/>
      <c r="C5" s="4" t="s">
        <v>93</v>
      </c>
      <c r="D5" s="4" t="s">
        <v>101</v>
      </c>
      <c r="E5" s="5" t="s">
        <v>65</v>
      </c>
      <c r="F5" s="4" t="s">
        <v>102</v>
      </c>
      <c r="G5" s="4" t="s">
        <v>66</v>
      </c>
      <c r="H5" s="4"/>
      <c r="I5" s="4"/>
      <c r="J5" s="6"/>
      <c r="K5" s="7"/>
    </row>
    <row r="6" spans="2:11">
      <c r="B6" s="4"/>
      <c r="C6" s="4" t="s">
        <v>93</v>
      </c>
      <c r="D6" s="4" t="s">
        <v>103</v>
      </c>
      <c r="E6" s="5" t="s">
        <v>104</v>
      </c>
      <c r="F6" s="5" t="s">
        <v>96</v>
      </c>
      <c r="G6" s="4" t="s">
        <v>105</v>
      </c>
      <c r="H6" s="4" t="s">
        <v>106</v>
      </c>
      <c r="I6" s="4"/>
      <c r="J6" s="6"/>
      <c r="K6" s="7"/>
    </row>
    <row r="7" spans="2:11">
      <c r="B7" s="4"/>
      <c r="C7" s="4" t="s">
        <v>93</v>
      </c>
      <c r="D7" s="4" t="s">
        <v>103</v>
      </c>
      <c r="E7" s="4" t="s">
        <v>107</v>
      </c>
      <c r="F7" s="5" t="s">
        <v>96</v>
      </c>
      <c r="G7" s="4" t="s">
        <v>105</v>
      </c>
      <c r="H7" s="4" t="s">
        <v>108</v>
      </c>
      <c r="I7" s="4"/>
      <c r="J7" s="6"/>
      <c r="K7" s="7"/>
    </row>
    <row r="8" spans="2:11">
      <c r="B8" s="4"/>
      <c r="C8" s="4" t="s">
        <v>93</v>
      </c>
      <c r="D8" s="4" t="s">
        <v>103</v>
      </c>
      <c r="E8" s="5" t="s">
        <v>41</v>
      </c>
      <c r="F8" s="5" t="s">
        <v>96</v>
      </c>
      <c r="G8" s="4" t="s">
        <v>109</v>
      </c>
      <c r="H8" s="4" t="s">
        <v>108</v>
      </c>
      <c r="I8" s="4"/>
      <c r="J8" s="6"/>
      <c r="K8" s="7"/>
    </row>
    <row r="9" spans="2:11">
      <c r="B9" s="4"/>
      <c r="C9" s="4" t="s">
        <v>110</v>
      </c>
      <c r="D9" s="4" t="s">
        <v>111</v>
      </c>
      <c r="E9" s="5" t="s">
        <v>75</v>
      </c>
      <c r="F9" s="4" t="s">
        <v>102</v>
      </c>
      <c r="G9" s="4" t="s">
        <v>66</v>
      </c>
      <c r="H9" s="4"/>
      <c r="I9" s="4"/>
      <c r="J9" s="6"/>
      <c r="K9" s="7"/>
    </row>
    <row r="10" spans="2:11">
      <c r="B10" s="4"/>
      <c r="C10" s="4" t="s">
        <v>110</v>
      </c>
      <c r="D10" s="4" t="s">
        <v>112</v>
      </c>
      <c r="E10" s="4" t="s">
        <v>80</v>
      </c>
      <c r="F10" s="4" t="s">
        <v>102</v>
      </c>
      <c r="G10" s="4" t="s">
        <v>66</v>
      </c>
      <c r="H10" s="4"/>
      <c r="I10" s="4"/>
      <c r="J10" s="6"/>
      <c r="K10" s="7"/>
    </row>
    <row r="11" spans="2:11">
      <c r="B11" s="4"/>
      <c r="C11" s="4" t="s">
        <v>110</v>
      </c>
      <c r="D11" s="4" t="s">
        <v>112</v>
      </c>
      <c r="E11" s="4" t="s">
        <v>82</v>
      </c>
      <c r="F11" s="4" t="s">
        <v>102</v>
      </c>
      <c r="G11" s="4" t="s">
        <v>113</v>
      </c>
      <c r="H11" s="4"/>
      <c r="I11" s="4"/>
      <c r="J11" s="6"/>
      <c r="K11" s="7"/>
    </row>
    <row r="12" spans="2:11">
      <c r="B12" s="4"/>
      <c r="C12" s="4" t="s">
        <v>114</v>
      </c>
      <c r="D12" s="4" t="s">
        <v>115</v>
      </c>
      <c r="E12" s="5" t="s">
        <v>69</v>
      </c>
      <c r="F12" s="4" t="s">
        <v>116</v>
      </c>
      <c r="G12" s="4" t="s">
        <v>97</v>
      </c>
      <c r="H12" s="4" t="s">
        <v>117</v>
      </c>
      <c r="I12" s="4"/>
      <c r="J12" s="6"/>
      <c r="K12" s="7"/>
    </row>
    <row r="13" spans="2:11">
      <c r="B13" s="4"/>
      <c r="C13" s="4" t="s">
        <v>118</v>
      </c>
      <c r="D13" s="4" t="s">
        <v>119</v>
      </c>
      <c r="E13" s="4" t="s">
        <v>120</v>
      </c>
      <c r="F13" s="4" t="s">
        <v>102</v>
      </c>
      <c r="G13" s="4" t="s">
        <v>66</v>
      </c>
      <c r="H13" s="4"/>
      <c r="I13" s="4"/>
      <c r="J13" s="6"/>
      <c r="K13" s="7"/>
    </row>
  </sheetData>
  <mergeCells count="1">
    <mergeCell ref="B3:B1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7:H21"/>
  <sheetViews>
    <sheetView workbookViewId="0">
      <selection activeCell="K6" sqref="K6"/>
    </sheetView>
  </sheetViews>
  <sheetFormatPr defaultColWidth="9" defaultRowHeight="14" outlineLevelCol="7"/>
  <sheetData>
    <row r="7" spans="3:4">
      <c r="C7" s="1" t="s">
        <v>121</v>
      </c>
      <c r="D7" s="2">
        <v>10</v>
      </c>
    </row>
    <row r="8" spans="3:4">
      <c r="C8" s="1" t="s">
        <v>96</v>
      </c>
      <c r="D8" s="2" t="s">
        <v>122</v>
      </c>
    </row>
    <row r="9" spans="3:4">
      <c r="C9" s="1" t="s">
        <v>96</v>
      </c>
      <c r="D9" s="2">
        <v>30</v>
      </c>
    </row>
    <row r="10" spans="3:8">
      <c r="C10" s="1" t="s">
        <v>96</v>
      </c>
      <c r="D10" s="2">
        <v>92</v>
      </c>
      <c r="E10" s="2">
        <v>10</v>
      </c>
      <c r="G10" t="s">
        <v>123</v>
      </c>
      <c r="H10" s="2">
        <v>10</v>
      </c>
    </row>
    <row r="11" spans="3:8">
      <c r="C11" s="1" t="s">
        <v>96</v>
      </c>
      <c r="D11" s="3">
        <v>85</v>
      </c>
      <c r="E11" s="2" t="s">
        <v>122</v>
      </c>
      <c r="G11" t="s">
        <v>124</v>
      </c>
      <c r="H11" s="2"/>
    </row>
    <row r="12" spans="3:8">
      <c r="C12" s="1" t="s">
        <v>121</v>
      </c>
      <c r="D12" s="3">
        <v>15</v>
      </c>
      <c r="E12" s="2">
        <v>30</v>
      </c>
      <c r="G12" t="s">
        <v>125</v>
      </c>
      <c r="H12" s="2">
        <v>30</v>
      </c>
    </row>
    <row r="13" spans="5:8">
      <c r="E13" s="2">
        <v>92</v>
      </c>
      <c r="G13" t="s">
        <v>126</v>
      </c>
      <c r="H13" s="2">
        <v>92</v>
      </c>
    </row>
    <row r="14" spans="5:8">
      <c r="E14" s="3">
        <v>85</v>
      </c>
      <c r="G14" t="s">
        <v>61</v>
      </c>
      <c r="H14" s="3">
        <v>85</v>
      </c>
    </row>
    <row r="15" spans="5:8">
      <c r="E15" s="3">
        <v>15</v>
      </c>
      <c r="G15" t="s">
        <v>63</v>
      </c>
      <c r="H15" s="3">
        <v>15</v>
      </c>
    </row>
    <row r="16" spans="3:3">
      <c r="C16" t="s">
        <v>121</v>
      </c>
    </row>
    <row r="17" spans="3:3">
      <c r="C17" t="s">
        <v>96</v>
      </c>
    </row>
    <row r="18" spans="3:3">
      <c r="C18" t="s">
        <v>96</v>
      </c>
    </row>
    <row r="19" spans="3:3">
      <c r="C19" t="s">
        <v>96</v>
      </c>
    </row>
    <row r="20" spans="3:3">
      <c r="C20" t="s">
        <v>96</v>
      </c>
    </row>
    <row r="21" spans="3:3">
      <c r="C21" t="s">
        <v>121</v>
      </c>
    </row>
  </sheetData>
  <dataValidations count="1">
    <dataValidation type="list" allowBlank="1" showInputMessage="1" showErrorMessage="1" sqref="C7:C12">
      <formula1>$S$2:$S$7</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附件3-项目支出绩效自评表</vt: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静</cp:lastModifiedBy>
  <dcterms:created xsi:type="dcterms:W3CDTF">2015-06-05T18:19:00Z</dcterms:created>
  <dcterms:modified xsi:type="dcterms:W3CDTF">2024-05-16T06:39:07Z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B178459DEF1242BCA94DCDC5107CDD97</vt:lpwstr>
  </property>
  <property fmtid="{D5CDD505-2E9C-101B-9397-08002B2CF9AE}" pid="3" name="KSOProductBuildVer">
    <vt:lpwstr>2052-12.1.0.16729</vt:lpwstr>
  </property>
</Properties>
</file>