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附件3-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H13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概括项目总体完成情况</t>
        </r>
      </text>
    </comment>
    <comment ref="B2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仅对年初已设定的指标进行评分，未设定的指标则填写“不涉及”，分值0分。</t>
        </r>
      </text>
    </comment>
  </commentList>
</comments>
</file>

<file path=xl/sharedStrings.xml><?xml version="1.0" encoding="utf-8"?>
<sst xmlns="http://schemas.openxmlformats.org/spreadsheetml/2006/main" count="93" uniqueCount="72">
  <si>
    <t>附件8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</si>
  <si>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</si>
  <si>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charset val="134"/>
      </rPr>
      <t xml:space="preserve"> 2023</t>
    </r>
    <r>
      <rPr>
        <b/>
        <sz val="11"/>
        <color theme="1"/>
        <rFont val="宋体"/>
        <charset val="134"/>
      </rPr>
      <t>年度）</t>
    </r>
  </si>
  <si>
    <t>项目名称</t>
  </si>
  <si>
    <t>北京市农林科学院信息技术研究中心天津基地智能化提升项目</t>
  </si>
  <si>
    <t>主管部门</t>
  </si>
  <si>
    <t>北京市农林科学院</t>
  </si>
  <si>
    <t>实施单位</t>
  </si>
  <si>
    <t>北京市农林科学院信息技术研究中心</t>
  </si>
  <si>
    <t>项目负责人</t>
  </si>
  <si>
    <t>杜小鸿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</si>
  <si>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</si>
  <si>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</si>
  <si>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</si>
  <si>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</si>
  <si>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</si>
  <si>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</si>
  <si>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</si>
  <si>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</si>
  <si>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</si>
  <si>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</si>
  <si>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</si>
  <si>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</si>
  <si>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</si>
  <si>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</si>
  <si>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</si>
  <si>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</si>
  <si>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是对现有6栋日光温室（共计2700㎡）和1栋连栋温室（1728㎡）的基础设施改造升级，提升温室透光、保温及蓄热性能，实现周年运营生产；二是按照蔬菜、食用菌高效生产管理配套智能环控系统，为作物生长提供适宜环境；三是进行温室和大田的水肥一体化智能管控系统建设，为打造智能化运行场景、建设露地无人农场提供硬件基础。</t>
  </si>
  <si>
    <t>完成6栋日光温室（共计2700㎡）和1栋连栋温室（1728㎡）的基础设施改造升级，提升温室透光、保温及蓄热性能，实现周年运营生产；完成蔬菜、食用菌高效生产管理配套智能环控系统，为作物生长提供适宜环境；完成温室和大田的水肥一体化智能管控系统建设，为打造智能化运行场景、建设露地无人农场提供硬件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</si>
  <si>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</si>
  <si>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</si>
  <si>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</si>
  <si>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</si>
  <si>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</si>
  <si>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</si>
  <si>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</si>
  <si>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</si>
  <si>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数量指标（15分）</t>
  </si>
  <si>
    <t>日光温室基础设施升级改造</t>
  </si>
  <si>
    <t>连栋温室基础设施升级改造</t>
  </si>
  <si>
    <t>日光温室和连栋温室智能化提升</t>
  </si>
  <si>
    <t>园区灌溉智能化提升</t>
  </si>
  <si>
    <t>质量指标
（15分）</t>
  </si>
  <si>
    <t>验收合格率</t>
  </si>
  <si>
    <t>高</t>
  </si>
  <si>
    <t>设备系统质量</t>
  </si>
  <si>
    <t>符合国家标准或达到国际领先标准/技术参数</t>
  </si>
  <si>
    <t>时效指标
（10分）</t>
  </si>
  <si>
    <t>方案制定与前期准备</t>
  </si>
  <si>
    <t>优</t>
  </si>
  <si>
    <t>完成时间</t>
  </si>
  <si>
    <t>2023年12月前</t>
  </si>
  <si>
    <t>验收时间</t>
  </si>
  <si>
    <t>2024年3月前</t>
  </si>
  <si>
    <t>成本指标（10分）</t>
  </si>
  <si>
    <t xml:space="preserve">项目预算控制数
</t>
  </si>
  <si>
    <t>390.997245万元</t>
  </si>
  <si>
    <t>389.2871万元</t>
  </si>
  <si>
    <t>效益指标
（30分）</t>
  </si>
  <si>
    <t>经济效益指标</t>
  </si>
  <si>
    <t>不涉及</t>
  </si>
  <si>
    <t>社会效益指标</t>
  </si>
  <si>
    <t>温室智能化水平及展示度</t>
  </si>
  <si>
    <t>指标设置不清晰</t>
  </si>
  <si>
    <t>生态效益指标</t>
  </si>
  <si>
    <t>可持续影响指标</t>
  </si>
  <si>
    <t>满意度指标
（10分）</t>
  </si>
  <si>
    <t>服务对象满意度指标</t>
  </si>
  <si>
    <t>使用人员满意度</t>
  </si>
  <si>
    <t>≥95%</t>
  </si>
  <si>
    <t>总分</t>
  </si>
  <si>
    <t>填报注意事项：
1.得分以当最高不能超过该指标分值上线。
2.定量指标若为正向指标，则得分计算方法应用全年实际值（B）/年度指标值（A）*该指标分值；若定量指标为反向指标，则得分计算方法应用年度指标值（A）/全年实际值（B ）*该指标分值。若年初指标值设定偏低，则得分计算方法应用（全年实际值（B）-年度指标值（A））/年度指标值（A）*100%。若计算结果在200%-300%（含200%）区间，则按照该指标分值的10%扣分；计算结果在300%-500%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</si>
</sst>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Calibri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1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view="pageBreakPreview" zoomScaleNormal="100" topLeftCell="A4" workbookViewId="0">
      <selection activeCell="J17" sqref="J17"/>
    </sheetView>
  </sheetViews>
  <sheetFormatPr defaultColWidth="9" defaultRowHeight="14"/>
  <cols>
    <col min="4" max="4" width="21.4416666666667" customWidth="1"/>
    <col min="5" max="5" width="2.11666666666667" customWidth="1"/>
    <col min="6" max="7" width="10.3333333333333"/>
    <col min="8" max="9" width="10.25" customWidth="1"/>
  </cols>
  <sheetData>
    <row r="1" ht="17.5" spans="1:1">
      <c r="A1" s="1" t="s">
        <v>0</v>
      </c>
    </row>
    <row r="2" ht="20.4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5" t="s">
        <v>8</v>
      </c>
      <c r="J5" s="5"/>
      <c r="K5" s="5"/>
      <c r="L5" s="5"/>
      <c r="M5" s="5"/>
      <c r="N5" s="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5">
        <v>13901043727</v>
      </c>
      <c r="J6" s="5"/>
      <c r="K6" s="5"/>
      <c r="L6" s="5"/>
      <c r="M6" s="5"/>
      <c r="N6" s="5"/>
    </row>
    <row r="7" spans="1:14">
      <c r="A7" s="6" t="s">
        <v>12</v>
      </c>
      <c r="B7" s="7"/>
      <c r="C7" s="4"/>
      <c r="D7" s="4"/>
      <c r="E7" s="4"/>
      <c r="F7" s="4" t="s">
        <v>13</v>
      </c>
      <c r="G7" s="4" t="s">
        <v>14</v>
      </c>
      <c r="H7" s="4" t="s">
        <v>15</v>
      </c>
      <c r="I7" s="4" t="s">
        <v>16</v>
      </c>
      <c r="J7" s="4"/>
      <c r="K7" s="4"/>
      <c r="L7" s="4"/>
      <c r="M7" s="4" t="s">
        <v>17</v>
      </c>
      <c r="N7" s="4" t="s">
        <v>18</v>
      </c>
    </row>
    <row r="8" spans="1:14">
      <c r="A8" s="8"/>
      <c r="B8" s="9"/>
      <c r="C8" s="10" t="s">
        <v>19</v>
      </c>
      <c r="D8" s="10"/>
      <c r="E8" s="10"/>
      <c r="F8" s="5">
        <v>390.997245</v>
      </c>
      <c r="G8" s="5">
        <v>390.997245</v>
      </c>
      <c r="H8" s="5">
        <v>389.2871</v>
      </c>
      <c r="I8" s="4">
        <v>10</v>
      </c>
      <c r="J8" s="4"/>
      <c r="K8" s="4"/>
      <c r="L8" s="4"/>
      <c r="M8" s="26">
        <f>H8/G8</f>
        <v>0.995626196803509</v>
      </c>
      <c r="N8" s="27">
        <f>M8*10</f>
        <v>9.95626196803509</v>
      </c>
    </row>
    <row r="9" spans="1:14">
      <c r="A9" s="8"/>
      <c r="B9" s="9"/>
      <c r="C9" s="4" t="s">
        <v>20</v>
      </c>
      <c r="D9" s="4"/>
      <c r="E9" s="4"/>
      <c r="F9" s="5">
        <v>390.997245</v>
      </c>
      <c r="G9" s="5">
        <v>390.997245</v>
      </c>
      <c r="H9" s="5">
        <v>389.2871</v>
      </c>
      <c r="I9" s="5" t="s">
        <v>21</v>
      </c>
      <c r="J9" s="5"/>
      <c r="K9" s="5"/>
      <c r="L9" s="5"/>
      <c r="M9" s="5" t="s">
        <v>21</v>
      </c>
      <c r="N9" s="5" t="s">
        <v>21</v>
      </c>
    </row>
    <row r="10" spans="1:14">
      <c r="A10" s="8"/>
      <c r="B10" s="9"/>
      <c r="C10" s="4" t="s">
        <v>22</v>
      </c>
      <c r="D10" s="4"/>
      <c r="E10" s="4"/>
      <c r="F10" s="5">
        <v>0</v>
      </c>
      <c r="G10" s="5">
        <v>0</v>
      </c>
      <c r="H10" s="5">
        <v>0</v>
      </c>
      <c r="I10" s="5" t="s">
        <v>21</v>
      </c>
      <c r="J10" s="5"/>
      <c r="K10" s="5"/>
      <c r="L10" s="5"/>
      <c r="M10" s="5" t="s">
        <v>21</v>
      </c>
      <c r="N10" s="5" t="s">
        <v>21</v>
      </c>
    </row>
    <row r="11" spans="1:14">
      <c r="A11" s="11"/>
      <c r="B11" s="12"/>
      <c r="C11" s="4" t="s">
        <v>23</v>
      </c>
      <c r="D11" s="4"/>
      <c r="E11" s="4"/>
      <c r="F11" s="5">
        <v>0</v>
      </c>
      <c r="G11" s="5">
        <v>0</v>
      </c>
      <c r="H11" s="5">
        <v>0</v>
      </c>
      <c r="I11" s="5" t="s">
        <v>21</v>
      </c>
      <c r="J11" s="5"/>
      <c r="K11" s="5"/>
      <c r="L11" s="5"/>
      <c r="M11" s="5" t="s">
        <v>21</v>
      </c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58" customHeight="1" spans="1:14">
      <c r="A13" s="4"/>
      <c r="B13" s="13" t="s">
        <v>27</v>
      </c>
      <c r="C13" s="13"/>
      <c r="D13" s="13"/>
      <c r="E13" s="13"/>
      <c r="F13" s="13"/>
      <c r="G13" s="13"/>
      <c r="H13" s="13" t="s">
        <v>28</v>
      </c>
      <c r="I13" s="13"/>
      <c r="J13" s="13"/>
      <c r="K13" s="13"/>
      <c r="L13" s="13"/>
      <c r="M13" s="13"/>
      <c r="N13" s="13"/>
    </row>
    <row r="14" ht="31.8" customHeight="1" spans="1:14">
      <c r="A14" s="14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/>
      <c r="G14" s="4"/>
      <c r="H14" s="4" t="s">
        <v>34</v>
      </c>
      <c r="I14" s="4"/>
      <c r="J14" s="4" t="s">
        <v>16</v>
      </c>
      <c r="K14" s="4" t="s">
        <v>18</v>
      </c>
      <c r="L14" s="4" t="s">
        <v>35</v>
      </c>
      <c r="M14" s="4"/>
      <c r="N14" s="4"/>
    </row>
    <row r="15" spans="1:14">
      <c r="A15" s="15"/>
      <c r="B15" s="4" t="s">
        <v>36</v>
      </c>
      <c r="C15" s="14" t="s">
        <v>37</v>
      </c>
      <c r="D15" s="16" t="s">
        <v>38</v>
      </c>
      <c r="E15" s="17">
        <v>1</v>
      </c>
      <c r="F15" s="17"/>
      <c r="G15" s="17"/>
      <c r="H15" s="5">
        <v>1</v>
      </c>
      <c r="I15" s="5"/>
      <c r="J15" s="5">
        <v>5</v>
      </c>
      <c r="K15" s="5">
        <v>5</v>
      </c>
      <c r="L15" s="5"/>
      <c r="M15" s="5"/>
      <c r="N15" s="5"/>
    </row>
    <row r="16" spans="1:14">
      <c r="A16" s="15"/>
      <c r="B16" s="4"/>
      <c r="C16" s="15"/>
      <c r="D16" s="16" t="s">
        <v>39</v>
      </c>
      <c r="E16" s="17">
        <v>1</v>
      </c>
      <c r="F16" s="17"/>
      <c r="G16" s="17"/>
      <c r="H16" s="5">
        <v>1</v>
      </c>
      <c r="I16" s="5"/>
      <c r="J16" s="5">
        <v>4</v>
      </c>
      <c r="K16" s="5">
        <v>4</v>
      </c>
      <c r="L16" s="5"/>
      <c r="M16" s="5"/>
      <c r="N16" s="5"/>
    </row>
    <row r="17" ht="23" spans="1:14">
      <c r="A17" s="15"/>
      <c r="B17" s="4"/>
      <c r="C17" s="15"/>
      <c r="D17" s="16" t="s">
        <v>40</v>
      </c>
      <c r="E17" s="18">
        <v>1</v>
      </c>
      <c r="F17" s="19"/>
      <c r="G17" s="20"/>
      <c r="H17" s="21">
        <v>1</v>
      </c>
      <c r="I17" s="28"/>
      <c r="J17" s="5">
        <v>3</v>
      </c>
      <c r="K17" s="5">
        <v>3</v>
      </c>
      <c r="L17" s="21"/>
      <c r="M17" s="29"/>
      <c r="N17" s="28"/>
    </row>
    <row r="18" spans="1:14">
      <c r="A18" s="15"/>
      <c r="B18" s="4"/>
      <c r="C18" s="22"/>
      <c r="D18" s="16" t="s">
        <v>41</v>
      </c>
      <c r="E18" s="17">
        <v>1</v>
      </c>
      <c r="F18" s="17"/>
      <c r="G18" s="17"/>
      <c r="H18" s="5">
        <v>1</v>
      </c>
      <c r="I18" s="5"/>
      <c r="J18" s="5">
        <v>3</v>
      </c>
      <c r="K18" s="5">
        <v>3</v>
      </c>
      <c r="L18" s="5"/>
      <c r="M18" s="5"/>
      <c r="N18" s="5"/>
    </row>
    <row r="19" spans="1:14">
      <c r="A19" s="15"/>
      <c r="B19" s="4"/>
      <c r="C19" s="14" t="s">
        <v>42</v>
      </c>
      <c r="D19" s="16" t="s">
        <v>43</v>
      </c>
      <c r="E19" s="17" t="s">
        <v>44</v>
      </c>
      <c r="F19" s="17"/>
      <c r="G19" s="17"/>
      <c r="H19" s="5" t="s">
        <v>44</v>
      </c>
      <c r="I19" s="5"/>
      <c r="J19" s="5">
        <v>10</v>
      </c>
      <c r="K19" s="5">
        <v>10</v>
      </c>
      <c r="L19" s="5"/>
      <c r="M19" s="5"/>
      <c r="N19" s="5"/>
    </row>
    <row r="20" ht="25" customHeight="1" spans="1:14">
      <c r="A20" s="15"/>
      <c r="B20" s="4"/>
      <c r="C20" s="15"/>
      <c r="D20" s="16" t="s">
        <v>45</v>
      </c>
      <c r="E20" s="17" t="s">
        <v>46</v>
      </c>
      <c r="F20" s="17"/>
      <c r="G20" s="17"/>
      <c r="H20" s="5" t="s">
        <v>46</v>
      </c>
      <c r="I20" s="5"/>
      <c r="J20" s="5">
        <v>5</v>
      </c>
      <c r="K20" s="5">
        <v>5</v>
      </c>
      <c r="L20" s="5"/>
      <c r="M20" s="5"/>
      <c r="N20" s="5"/>
    </row>
    <row r="21" spans="1:14">
      <c r="A21" s="15"/>
      <c r="B21" s="4"/>
      <c r="C21" s="14" t="s">
        <v>47</v>
      </c>
      <c r="D21" s="16" t="s">
        <v>48</v>
      </c>
      <c r="E21" s="17" t="s">
        <v>49</v>
      </c>
      <c r="F21" s="17"/>
      <c r="G21" s="17"/>
      <c r="H21" s="5" t="s">
        <v>49</v>
      </c>
      <c r="I21" s="5"/>
      <c r="J21" s="5">
        <v>2</v>
      </c>
      <c r="K21" s="5">
        <v>2</v>
      </c>
      <c r="L21" s="5"/>
      <c r="M21" s="5"/>
      <c r="N21" s="5"/>
    </row>
    <row r="22" spans="1:14">
      <c r="A22" s="15"/>
      <c r="B22" s="4"/>
      <c r="C22" s="15"/>
      <c r="D22" s="16" t="s">
        <v>50</v>
      </c>
      <c r="E22" s="17" t="s">
        <v>51</v>
      </c>
      <c r="F22" s="17"/>
      <c r="G22" s="17"/>
      <c r="H22" s="5" t="s">
        <v>51</v>
      </c>
      <c r="I22" s="5"/>
      <c r="J22" s="5">
        <v>5</v>
      </c>
      <c r="K22" s="5">
        <v>5</v>
      </c>
      <c r="L22" s="5"/>
      <c r="M22" s="5"/>
      <c r="N22" s="5"/>
    </row>
    <row r="23" spans="1:14">
      <c r="A23" s="15"/>
      <c r="B23" s="4"/>
      <c r="C23" s="22"/>
      <c r="D23" s="16" t="s">
        <v>52</v>
      </c>
      <c r="E23" s="17" t="s">
        <v>53</v>
      </c>
      <c r="F23" s="17"/>
      <c r="G23" s="17"/>
      <c r="H23" s="5" t="s">
        <v>53</v>
      </c>
      <c r="I23" s="5"/>
      <c r="J23" s="5">
        <v>3</v>
      </c>
      <c r="K23" s="5">
        <v>3</v>
      </c>
      <c r="L23" s="5"/>
      <c r="M23" s="5"/>
      <c r="N23" s="5"/>
    </row>
    <row r="24" ht="24" spans="1:14">
      <c r="A24" s="15"/>
      <c r="B24" s="4"/>
      <c r="C24" s="4" t="s">
        <v>54</v>
      </c>
      <c r="D24" s="17" t="s">
        <v>55</v>
      </c>
      <c r="E24" s="18" t="s">
        <v>56</v>
      </c>
      <c r="F24" s="19"/>
      <c r="G24" s="20"/>
      <c r="H24" s="5" t="s">
        <v>57</v>
      </c>
      <c r="I24" s="5"/>
      <c r="J24" s="5">
        <v>10</v>
      </c>
      <c r="K24" s="5">
        <v>10</v>
      </c>
      <c r="L24" s="5"/>
      <c r="M24" s="5"/>
      <c r="N24" s="5"/>
    </row>
    <row r="25" ht="24" spans="1:14">
      <c r="A25" s="15"/>
      <c r="B25" s="4" t="s">
        <v>58</v>
      </c>
      <c r="C25" s="4" t="s">
        <v>59</v>
      </c>
      <c r="D25" s="17" t="s">
        <v>60</v>
      </c>
      <c r="E25" s="5"/>
      <c r="F25" s="5"/>
      <c r="G25" s="5"/>
      <c r="H25" s="5"/>
      <c r="I25" s="5"/>
      <c r="J25" s="5">
        <v>0</v>
      </c>
      <c r="K25" s="5">
        <v>0</v>
      </c>
      <c r="L25" s="5"/>
      <c r="M25" s="5"/>
      <c r="N25" s="5"/>
    </row>
    <row r="26" ht="24" spans="1:14">
      <c r="A26" s="15"/>
      <c r="B26" s="4"/>
      <c r="C26" s="4" t="s">
        <v>61</v>
      </c>
      <c r="D26" s="17" t="s">
        <v>62</v>
      </c>
      <c r="E26" s="17" t="s">
        <v>49</v>
      </c>
      <c r="F26" s="17"/>
      <c r="G26" s="17"/>
      <c r="H26" s="5" t="s">
        <v>49</v>
      </c>
      <c r="I26" s="5"/>
      <c r="J26" s="5">
        <v>30</v>
      </c>
      <c r="K26" s="5">
        <v>28</v>
      </c>
      <c r="L26" s="5" t="s">
        <v>63</v>
      </c>
      <c r="M26" s="5"/>
      <c r="N26" s="5"/>
    </row>
    <row r="27" ht="24" spans="1:14">
      <c r="A27" s="15"/>
      <c r="B27" s="4"/>
      <c r="C27" s="4" t="s">
        <v>64</v>
      </c>
      <c r="D27" s="17" t="s">
        <v>60</v>
      </c>
      <c r="E27" s="5"/>
      <c r="F27" s="5"/>
      <c r="G27" s="5"/>
      <c r="H27" s="5"/>
      <c r="I27" s="5"/>
      <c r="J27" s="5">
        <v>0</v>
      </c>
      <c r="K27" s="5">
        <v>0</v>
      </c>
      <c r="L27" s="5"/>
      <c r="M27" s="5"/>
      <c r="N27" s="5"/>
    </row>
    <row r="28" ht="24" spans="1:14">
      <c r="A28" s="15"/>
      <c r="B28" s="4"/>
      <c r="C28" s="4" t="s">
        <v>65</v>
      </c>
      <c r="D28" s="17" t="s">
        <v>60</v>
      </c>
      <c r="E28" s="5"/>
      <c r="F28" s="5"/>
      <c r="G28" s="5"/>
      <c r="H28" s="5"/>
      <c r="I28" s="5"/>
      <c r="J28" s="5">
        <v>0</v>
      </c>
      <c r="K28" s="5">
        <v>0</v>
      </c>
      <c r="L28" s="5"/>
      <c r="M28" s="5"/>
      <c r="N28" s="5"/>
    </row>
    <row r="29" spans="1:14">
      <c r="A29" s="15"/>
      <c r="B29" s="14" t="s">
        <v>66</v>
      </c>
      <c r="C29" s="4" t="s">
        <v>67</v>
      </c>
      <c r="D29" s="17" t="s">
        <v>68</v>
      </c>
      <c r="E29" s="5" t="s">
        <v>69</v>
      </c>
      <c r="F29" s="5"/>
      <c r="G29" s="5"/>
      <c r="H29" s="5" t="s">
        <v>69</v>
      </c>
      <c r="I29" s="5"/>
      <c r="J29" s="5">
        <v>10</v>
      </c>
      <c r="K29" s="5">
        <v>8</v>
      </c>
      <c r="L29" s="5" t="s">
        <v>63</v>
      </c>
      <c r="M29" s="5"/>
      <c r="N29" s="5"/>
    </row>
    <row r="30" ht="24" customHeight="1" spans="1:14">
      <c r="A30" s="22"/>
      <c r="B30" s="22"/>
      <c r="C30" s="4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>
      <c r="A31" s="23" t="s">
        <v>70</v>
      </c>
      <c r="B31" s="23"/>
      <c r="C31" s="23"/>
      <c r="D31" s="23"/>
      <c r="E31" s="23"/>
      <c r="F31" s="23"/>
      <c r="G31" s="23"/>
      <c r="H31" s="23"/>
      <c r="I31" s="23"/>
      <c r="J31" s="17">
        <f>SUM(J15:J30)+I8</f>
        <v>100</v>
      </c>
      <c r="K31" s="30">
        <f>SUM(K15:K30)+N8</f>
        <v>95.9562619680351</v>
      </c>
      <c r="L31" s="5"/>
      <c r="M31" s="5"/>
      <c r="N31" s="5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ht="127.2" customHeight="1" spans="1:14">
      <c r="A33" s="25" t="s">
        <v>71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</sheetData>
  <mergeCells count="88">
    <mergeCell ref="A2:N2"/>
    <mergeCell ref="A3:N3"/>
    <mergeCell ref="A4:B4"/>
    <mergeCell ref="C4:N4"/>
    <mergeCell ref="A5:B5"/>
    <mergeCell ref="C5:G5"/>
    <mergeCell ref="I5:N5"/>
    <mergeCell ref="A6:B6"/>
    <mergeCell ref="C6:G6"/>
    <mergeCell ref="I6:N6"/>
    <mergeCell ref="C7:E7"/>
    <mergeCell ref="I7:L7"/>
    <mergeCell ref="C8:E8"/>
    <mergeCell ref="I8:L8"/>
    <mergeCell ref="C9:E9"/>
    <mergeCell ref="I9:L9"/>
    <mergeCell ref="C10:E10"/>
    <mergeCell ref="I10:L10"/>
    <mergeCell ref="C11:E11"/>
    <mergeCell ref="I11:L11"/>
    <mergeCell ref="B12:G12"/>
    <mergeCell ref="H12:N12"/>
    <mergeCell ref="B13:G13"/>
    <mergeCell ref="H13:N13"/>
    <mergeCell ref="E14:G14"/>
    <mergeCell ref="H14:I14"/>
    <mergeCell ref="L14:N14"/>
    <mergeCell ref="E15:G15"/>
    <mergeCell ref="H15:I15"/>
    <mergeCell ref="L15:N15"/>
    <mergeCell ref="E16:G16"/>
    <mergeCell ref="H16:I16"/>
    <mergeCell ref="L16:N16"/>
    <mergeCell ref="E17:G17"/>
    <mergeCell ref="H17:I17"/>
    <mergeCell ref="L17:N17"/>
    <mergeCell ref="E18:G18"/>
    <mergeCell ref="H18:I18"/>
    <mergeCell ref="L18:N18"/>
    <mergeCell ref="E19:G19"/>
    <mergeCell ref="H19:I19"/>
    <mergeCell ref="L19:N19"/>
    <mergeCell ref="E20:G20"/>
    <mergeCell ref="H20:I20"/>
    <mergeCell ref="L20:N20"/>
    <mergeCell ref="E21:G21"/>
    <mergeCell ref="H21:I21"/>
    <mergeCell ref="L21:N21"/>
    <mergeCell ref="E22:G22"/>
    <mergeCell ref="H22:I22"/>
    <mergeCell ref="L22:N22"/>
    <mergeCell ref="E23:G23"/>
    <mergeCell ref="H23:I23"/>
    <mergeCell ref="L23:N23"/>
    <mergeCell ref="E24:G24"/>
    <mergeCell ref="H24:I24"/>
    <mergeCell ref="L24:N24"/>
    <mergeCell ref="E25:G25"/>
    <mergeCell ref="H25:I25"/>
    <mergeCell ref="L25:N25"/>
    <mergeCell ref="E26:G26"/>
    <mergeCell ref="H26:I26"/>
    <mergeCell ref="L26:N26"/>
    <mergeCell ref="E27:G27"/>
    <mergeCell ref="H27:I27"/>
    <mergeCell ref="L27:N27"/>
    <mergeCell ref="E28:G28"/>
    <mergeCell ref="H28:I28"/>
    <mergeCell ref="L28:N28"/>
    <mergeCell ref="A31:I31"/>
    <mergeCell ref="L31:N31"/>
    <mergeCell ref="A33:N33"/>
    <mergeCell ref="A12:A13"/>
    <mergeCell ref="A14:A30"/>
    <mergeCell ref="B15:B24"/>
    <mergeCell ref="B25:B28"/>
    <mergeCell ref="B29:B30"/>
    <mergeCell ref="C15:C18"/>
    <mergeCell ref="C19:C20"/>
    <mergeCell ref="C21:C23"/>
    <mergeCell ref="C29:C30"/>
    <mergeCell ref="D29:D30"/>
    <mergeCell ref="J29:J30"/>
    <mergeCell ref="K29:K30"/>
    <mergeCell ref="E29:G30"/>
    <mergeCell ref="H29:I30"/>
    <mergeCell ref="L29:N30"/>
    <mergeCell ref="A7:B11"/>
  </mergeCells>
  <printOptions horizontalCentered="1"/>
  <pageMargins left="0.503472222222222" right="0.503472222222222" top="0.751388888888889" bottom="0.554861111111111" header="0.298611111111111" footer="0.298611111111111"/>
  <pageSetup paperSize="9" orientation="landscape" horizontalDpi="600"/>
  <headerFooter/>
  <rowBreaks count="1" manualBreakCount="1">
    <brk id="3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附件3-项目支出绩效自评表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静</cp:lastModifiedBy>
  <dcterms:created xsi:type="dcterms:W3CDTF">2015-06-05T18:19:00Z</dcterms:created>
  <dcterms:modified xsi:type="dcterms:W3CDTF">2024-05-16T06:43:32Z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FF1D5050DE86461E8AF44BC9AE80D269_13</vt:lpwstr>
  </property>
  <property fmtid="{D5CDD505-2E9C-101B-9397-08002B2CF9AE}" pid="3" name="KSOProductBuildVer">
    <vt:lpwstr>2052-12.1.0.16729</vt:lpwstr>
  </property>
  <property fmtid="{D5CDD505-2E9C-101B-9397-08002B2CF9AE}" pid="4" name="commondata">
    <vt:lpwstr>eyJoZGlkIjoiM2YwMjYzNjQwNzhlN2VkYWZmMjBkYjhmYjA5MzA5YjMifQ==</vt:lpwstr>
  </property>
</Properties>
</file>