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<sst xmlns="http://schemas.openxmlformats.org/spreadsheetml/2006/main" count="112" uniqueCount="91">
  <si>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</si>
  <si>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</si>
  <si>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</si>
  <si>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</si>
  <si>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改革与发展项目-植保所</t>
  </si>
  <si>
    <t>主管部门</t>
  </si>
  <si>
    <t>北京市农林科学院</t>
  </si>
  <si>
    <t>实施单位</t>
  </si>
  <si>
    <t>植物保护研究所</t>
  </si>
  <si>
    <t>项目负责人</t>
  </si>
  <si>
    <t>宋婧祎、秦文韬</t>
  </si>
  <si>
    <t>联系电话</t>
  </si>
  <si>
    <t>010-51503330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</si>
  <si>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</si>
  <si>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</si>
  <si>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</si>
  <si>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</si>
  <si>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</si>
  <si>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</si>
  <si>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</si>
  <si>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</si>
  <si>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</si>
  <si>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</si>
  <si>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</si>
  <si>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</si>
  <si>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</si>
  <si>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</si>
  <si>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</si>
  <si>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我所作为市属公益一类科研机构，重点围绕果树、蔬菜、林业和食用菌生产中的科技需求，开展果蔬作物和林业重大病虫草害发生机理与控制、安全植保投入品的研发与应用、农药与农田环境监测与保护、食用菌新品种选育、高效栽培技术及食用菌精深加工等领域的研究工作。
(1)争取竞争项目5项；
(2)发表SCI论文15篇； 
(3)申请发明专利6项、技术成果转让1项，</t>
    </r>
    <r>
      <rPr>
        <sz val="9"/>
        <rFont val="宋体"/>
        <charset val="134"/>
      </rPr>
      <t>技术服务/咨询20项；</t>
    </r>
    <r>
      <rPr>
        <sz val="9"/>
        <color theme="1"/>
        <rFont val="宋体"/>
        <charset val="134"/>
      </rPr>
      <t xml:space="preserve">
(4)引进高水平人才2人；</t>
    </r>
  </si>
  <si>
    <t>（1）新上竞争性项目6项；
（2）发表SCI论文17篇；
（3）申请发明专利8项，授权专利3项，其中国际发明专利1项；技术转让成果2项，技术服务/咨询20项。
（4）引进高水平人才2人；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</si>
  <si>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</si>
  <si>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</si>
  <si>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</si>
  <si>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</si>
  <si>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</si>
  <si>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</si>
  <si>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</si>
  <si>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</si>
  <si>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</si>
  <si>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竞争性项目</t>
  </si>
  <si>
    <t>≥5项</t>
  </si>
  <si>
    <t>6项</t>
  </si>
  <si>
    <t>SCI论文</t>
  </si>
  <si>
    <t>≥15篇</t>
  </si>
  <si>
    <t>17篇</t>
  </si>
  <si>
    <t>申请发明专利</t>
  </si>
  <si>
    <t>≥6项</t>
  </si>
  <si>
    <t>8项</t>
  </si>
  <si>
    <t>引进高水平人才</t>
  </si>
  <si>
    <t>≥2人</t>
  </si>
  <si>
    <t>2人</t>
  </si>
  <si>
    <t>省部级科研基地</t>
  </si>
  <si>
    <t>≥1个</t>
  </si>
  <si>
    <t>1个</t>
  </si>
  <si>
    <t>质量指标
（15分）</t>
  </si>
  <si>
    <t>省部级以上项目</t>
  </si>
  <si>
    <t>优</t>
  </si>
  <si>
    <t>省部级以上项目6项，其中国家基金5项</t>
  </si>
  <si>
    <t>三大索引论文</t>
  </si>
  <si>
    <t>SCI论文17篇</t>
  </si>
  <si>
    <t>获得授权发明专利</t>
  </si>
  <si>
    <t>授权专利3项，其中国际发明专利1项</t>
  </si>
  <si>
    <t>海外或国内顶尖高校引进人才</t>
  </si>
  <si>
    <t>引进高水平人才2人</t>
  </si>
  <si>
    <t>落实省部级科研基地</t>
  </si>
  <si>
    <t>获批“农业农村部北方果蔬有害生物绿色防控重点实验室（部省共建）</t>
  </si>
  <si>
    <t>时效指标
（10分）</t>
  </si>
  <si>
    <t>按计划完成绩效目标</t>
  </si>
  <si>
    <t>成本指标（10分）</t>
  </si>
  <si>
    <t>经费严格按照预算执行</t>
  </si>
  <si>
    <t>支出600万经费</t>
  </si>
  <si>
    <t>效益指标
（30分）</t>
  </si>
  <si>
    <t>经济效益指标</t>
  </si>
  <si>
    <t>不涉及</t>
  </si>
  <si>
    <t>社会效益指标</t>
  </si>
  <si>
    <t>全面保障提升都市型现代农业的应急保障、生态休闲和科技示范水平。</t>
  </si>
  <si>
    <t>良</t>
  </si>
  <si>
    <t>依托科技小院开展科技示范，对接林场及经济薄弱村、合作社等开展病虫害诊断及指导、食用菌栽培技术等，进行科技帮扶及培训</t>
  </si>
  <si>
    <t>项目实施起到了一定的预期效果，但支撑材料有待进一步收集归纳，并在后期工作过程中展现。</t>
  </si>
  <si>
    <t>生态效益指标</t>
  </si>
  <si>
    <t>为都市型现代农业城市建设及生态环境保护提供科技支撑。减少农药使用，改善生态环境。</t>
  </si>
  <si>
    <t>在多地开展病虫害的诊断及防治技术指导，指导科学用药，减少化学农药的使用</t>
  </si>
  <si>
    <t>可持续影响指标</t>
  </si>
  <si>
    <t>为公益院所健康可持续发展提供有力支撑</t>
  </si>
  <si>
    <t>获批“农业农村部北方果蔬有害生物绿色防控重点实验室（部省共建），为提升我所综合创新能力提供助力</t>
  </si>
  <si>
    <t>满意度指标
（10分）</t>
  </si>
  <si>
    <t>服务对象满意度指标</t>
  </si>
  <si>
    <t>上级主管部门考核指标满意度良好</t>
  </si>
  <si>
    <t>相关满意度证明文件有待收集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</si>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</sst>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48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49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view="pageBreakPreview" zoomScaleNormal="100" topLeftCell="A24" workbookViewId="0">
      <selection activeCell="O31" sqref="O31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 t="s">
        <v>12</v>
      </c>
      <c r="J6" s="5"/>
      <c r="K6" s="5"/>
      <c r="L6" s="5"/>
      <c r="M6" s="5"/>
      <c r="N6" s="5"/>
    </row>
    <row r="7" spans="1:14">
      <c r="A7" s="6" t="s">
        <v>13</v>
      </c>
      <c r="B7" s="7"/>
      <c r="C7" s="4"/>
      <c r="D7" s="4"/>
      <c r="E7" s="4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8"/>
      <c r="B8" s="9"/>
      <c r="C8" s="10" t="s">
        <v>20</v>
      </c>
      <c r="D8" s="10"/>
      <c r="E8" s="10"/>
      <c r="F8" s="5">
        <v>600</v>
      </c>
      <c r="G8" s="5">
        <v>600</v>
      </c>
      <c r="H8" s="5">
        <v>600</v>
      </c>
      <c r="I8" s="4">
        <v>10</v>
      </c>
      <c r="J8" s="4"/>
      <c r="K8" s="4"/>
      <c r="L8" s="4"/>
      <c r="M8" s="34">
        <f>H8/G8</f>
        <v>1</v>
      </c>
      <c r="N8" s="35">
        <f>M8*10</f>
        <v>10</v>
      </c>
    </row>
    <row r="9" spans="1:14">
      <c r="A9" s="8"/>
      <c r="B9" s="9"/>
      <c r="C9" s="4" t="s">
        <v>21</v>
      </c>
      <c r="D9" s="4"/>
      <c r="E9" s="4"/>
      <c r="F9" s="5">
        <v>600</v>
      </c>
      <c r="G9" s="5">
        <v>600</v>
      </c>
      <c r="H9" s="5">
        <v>600</v>
      </c>
      <c r="I9" s="5" t="s">
        <v>22</v>
      </c>
      <c r="J9" s="5"/>
      <c r="K9" s="5"/>
      <c r="L9" s="5"/>
      <c r="M9" s="5" t="s">
        <v>22</v>
      </c>
      <c r="N9" s="5" t="s">
        <v>22</v>
      </c>
    </row>
    <row r="10" spans="1:14">
      <c r="A10" s="8"/>
      <c r="B10" s="9"/>
      <c r="C10" s="4" t="s">
        <v>23</v>
      </c>
      <c r="D10" s="4"/>
      <c r="E10" s="4"/>
      <c r="F10" s="5">
        <v>0</v>
      </c>
      <c r="G10" s="5">
        <v>0</v>
      </c>
      <c r="H10" s="5">
        <v>0</v>
      </c>
      <c r="I10" s="5" t="s">
        <v>22</v>
      </c>
      <c r="J10" s="5"/>
      <c r="K10" s="5"/>
      <c r="L10" s="5"/>
      <c r="M10" s="5" t="s">
        <v>22</v>
      </c>
      <c r="N10" s="5" t="s">
        <v>22</v>
      </c>
    </row>
    <row r="11" spans="1:14">
      <c r="A11" s="11"/>
      <c r="B11" s="12"/>
      <c r="C11" s="4" t="s">
        <v>24</v>
      </c>
      <c r="D11" s="4"/>
      <c r="E11" s="4"/>
      <c r="F11" s="5">
        <v>0</v>
      </c>
      <c r="G11" s="5">
        <v>0</v>
      </c>
      <c r="H11" s="5">
        <v>0</v>
      </c>
      <c r="I11" s="5" t="s">
        <v>22</v>
      </c>
      <c r="J11" s="5"/>
      <c r="K11" s="5"/>
      <c r="L11" s="5"/>
      <c r="M11" s="5" t="s">
        <v>22</v>
      </c>
      <c r="N11" s="5" t="s">
        <v>22</v>
      </c>
    </row>
    <row r="12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96.75" customHeight="1" spans="1:14">
      <c r="A13" s="4"/>
      <c r="B13" s="13" t="s">
        <v>28</v>
      </c>
      <c r="C13" s="13"/>
      <c r="D13" s="13"/>
      <c r="E13" s="13"/>
      <c r="F13" s="13"/>
      <c r="G13" s="13"/>
      <c r="H13" s="14" t="s">
        <v>29</v>
      </c>
      <c r="I13" s="14"/>
      <c r="J13" s="14"/>
      <c r="K13" s="14"/>
      <c r="L13" s="14"/>
      <c r="M13" s="14"/>
      <c r="N13" s="14"/>
    </row>
    <row r="14" ht="31.9" customHeight="1" spans="1:14">
      <c r="A14" s="15" t="s">
        <v>30</v>
      </c>
      <c r="B14" s="4" t="s">
        <v>31</v>
      </c>
      <c r="C14" s="4" t="s">
        <v>32</v>
      </c>
      <c r="D14" s="4" t="s">
        <v>33</v>
      </c>
      <c r="E14" s="4" t="s">
        <v>34</v>
      </c>
      <c r="F14" s="4"/>
      <c r="G14" s="4"/>
      <c r="H14" s="16" t="s">
        <v>35</v>
      </c>
      <c r="I14" s="16"/>
      <c r="J14" s="16" t="s">
        <v>17</v>
      </c>
      <c r="K14" s="16" t="s">
        <v>19</v>
      </c>
      <c r="L14" s="16" t="s">
        <v>36</v>
      </c>
      <c r="M14" s="16"/>
      <c r="N14" s="16"/>
    </row>
    <row r="15" ht="14.25" customHeight="1" spans="1:14">
      <c r="A15" s="17"/>
      <c r="B15" s="4" t="s">
        <v>37</v>
      </c>
      <c r="C15" s="15" t="s">
        <v>38</v>
      </c>
      <c r="D15" s="18" t="s">
        <v>39</v>
      </c>
      <c r="E15" s="19" t="s">
        <v>40</v>
      </c>
      <c r="F15" s="19"/>
      <c r="G15" s="19"/>
      <c r="H15" s="20" t="s">
        <v>41</v>
      </c>
      <c r="I15" s="20"/>
      <c r="J15" s="20">
        <v>5</v>
      </c>
      <c r="K15" s="20">
        <v>5</v>
      </c>
      <c r="L15" s="20"/>
      <c r="M15" s="20"/>
      <c r="N15" s="20"/>
    </row>
    <row r="16" spans="1:14">
      <c r="A16" s="17"/>
      <c r="B16" s="4"/>
      <c r="C16" s="17"/>
      <c r="D16" s="18" t="s">
        <v>42</v>
      </c>
      <c r="E16" s="19" t="s">
        <v>43</v>
      </c>
      <c r="F16" s="19"/>
      <c r="G16" s="19"/>
      <c r="H16" s="20" t="s">
        <v>44</v>
      </c>
      <c r="I16" s="20"/>
      <c r="J16" s="20">
        <v>3</v>
      </c>
      <c r="K16" s="20">
        <v>3</v>
      </c>
      <c r="L16" s="20"/>
      <c r="M16" s="20"/>
      <c r="N16" s="20"/>
    </row>
    <row r="17" ht="15.75" customHeight="1" spans="1:14">
      <c r="A17" s="17"/>
      <c r="B17" s="4"/>
      <c r="C17" s="17"/>
      <c r="D17" s="18" t="s">
        <v>45</v>
      </c>
      <c r="E17" s="19" t="s">
        <v>46</v>
      </c>
      <c r="F17" s="19"/>
      <c r="G17" s="19"/>
      <c r="H17" s="20" t="s">
        <v>47</v>
      </c>
      <c r="I17" s="20"/>
      <c r="J17" s="20">
        <v>2</v>
      </c>
      <c r="K17" s="20">
        <v>2</v>
      </c>
      <c r="L17" s="20"/>
      <c r="M17" s="20"/>
      <c r="N17" s="20"/>
    </row>
    <row r="18" spans="1:14">
      <c r="A18" s="17"/>
      <c r="B18" s="4"/>
      <c r="C18" s="17"/>
      <c r="D18" s="18" t="s">
        <v>48</v>
      </c>
      <c r="E18" s="19" t="s">
        <v>49</v>
      </c>
      <c r="F18" s="19"/>
      <c r="G18" s="19"/>
      <c r="H18" s="20" t="s">
        <v>50</v>
      </c>
      <c r="I18" s="20"/>
      <c r="J18" s="20">
        <v>2</v>
      </c>
      <c r="K18" s="20">
        <v>2</v>
      </c>
      <c r="L18" s="20"/>
      <c r="M18" s="20"/>
      <c r="N18" s="20"/>
    </row>
    <row r="19" ht="16.5" customHeight="1" spans="1:14">
      <c r="A19" s="17"/>
      <c r="B19" s="4"/>
      <c r="C19" s="21"/>
      <c r="D19" s="18" t="s">
        <v>51</v>
      </c>
      <c r="E19" s="19" t="s">
        <v>52</v>
      </c>
      <c r="F19" s="19"/>
      <c r="G19" s="19"/>
      <c r="H19" s="20" t="s">
        <v>53</v>
      </c>
      <c r="I19" s="20"/>
      <c r="J19" s="20">
        <v>3</v>
      </c>
      <c r="K19" s="20">
        <v>3</v>
      </c>
      <c r="L19" s="20"/>
      <c r="M19" s="20"/>
      <c r="N19" s="20"/>
    </row>
    <row r="20" ht="24.75" customHeight="1" spans="1:14">
      <c r="A20" s="17"/>
      <c r="B20" s="4"/>
      <c r="C20" s="15" t="s">
        <v>54</v>
      </c>
      <c r="D20" s="18" t="s">
        <v>55</v>
      </c>
      <c r="E20" s="22" t="s">
        <v>56</v>
      </c>
      <c r="F20" s="23"/>
      <c r="G20" s="24"/>
      <c r="H20" s="20" t="s">
        <v>57</v>
      </c>
      <c r="I20" s="20"/>
      <c r="J20" s="20">
        <v>5</v>
      </c>
      <c r="K20" s="20">
        <v>5</v>
      </c>
      <c r="L20" s="20"/>
      <c r="M20" s="20"/>
      <c r="N20" s="20"/>
    </row>
    <row r="21" spans="1:14">
      <c r="A21" s="17"/>
      <c r="B21" s="4"/>
      <c r="C21" s="17"/>
      <c r="D21" s="18" t="s">
        <v>58</v>
      </c>
      <c r="E21" s="22" t="s">
        <v>56</v>
      </c>
      <c r="F21" s="23"/>
      <c r="G21" s="24"/>
      <c r="H21" s="20" t="s">
        <v>59</v>
      </c>
      <c r="I21" s="20"/>
      <c r="J21" s="20">
        <v>3</v>
      </c>
      <c r="K21" s="20">
        <v>3</v>
      </c>
      <c r="L21" s="20"/>
      <c r="M21" s="20"/>
      <c r="N21" s="20"/>
    </row>
    <row r="22" ht="28.5" customHeight="1" spans="1:14">
      <c r="A22" s="17"/>
      <c r="B22" s="4"/>
      <c r="C22" s="17"/>
      <c r="D22" s="18" t="s">
        <v>60</v>
      </c>
      <c r="E22" s="22" t="s">
        <v>56</v>
      </c>
      <c r="F22" s="23"/>
      <c r="G22" s="24"/>
      <c r="H22" s="20" t="s">
        <v>61</v>
      </c>
      <c r="I22" s="20"/>
      <c r="J22" s="20">
        <v>2</v>
      </c>
      <c r="K22" s="20">
        <v>2</v>
      </c>
      <c r="L22" s="20"/>
      <c r="M22" s="20"/>
      <c r="N22" s="20"/>
    </row>
    <row r="23" spans="1:14">
      <c r="A23" s="17"/>
      <c r="B23" s="4"/>
      <c r="C23" s="17"/>
      <c r="D23" s="18" t="s">
        <v>62</v>
      </c>
      <c r="E23" s="22" t="s">
        <v>56</v>
      </c>
      <c r="F23" s="23"/>
      <c r="G23" s="24"/>
      <c r="H23" s="20" t="s">
        <v>63</v>
      </c>
      <c r="I23" s="20"/>
      <c r="J23" s="20">
        <v>2</v>
      </c>
      <c r="K23" s="20">
        <v>2</v>
      </c>
      <c r="L23" s="20"/>
      <c r="M23" s="20"/>
      <c r="N23" s="20"/>
    </row>
    <row r="24" ht="37.5" customHeight="1" spans="1:14">
      <c r="A24" s="17"/>
      <c r="B24" s="4"/>
      <c r="C24" s="21"/>
      <c r="D24" s="18" t="s">
        <v>64</v>
      </c>
      <c r="E24" s="22" t="s">
        <v>56</v>
      </c>
      <c r="F24" s="23"/>
      <c r="G24" s="24"/>
      <c r="H24" s="20" t="s">
        <v>65</v>
      </c>
      <c r="I24" s="20"/>
      <c r="J24" s="20">
        <v>3</v>
      </c>
      <c r="K24" s="20">
        <v>3</v>
      </c>
      <c r="L24" s="20"/>
      <c r="M24" s="20"/>
      <c r="N24" s="20"/>
    </row>
    <row r="25" ht="24" spans="1:14">
      <c r="A25" s="17"/>
      <c r="B25" s="4"/>
      <c r="C25" s="15" t="s">
        <v>66</v>
      </c>
      <c r="D25" s="25" t="s">
        <v>67</v>
      </c>
      <c r="E25" s="19" t="s">
        <v>56</v>
      </c>
      <c r="F25" s="19"/>
      <c r="G25" s="19"/>
      <c r="H25" s="20" t="s">
        <v>67</v>
      </c>
      <c r="I25" s="20"/>
      <c r="J25" s="20">
        <v>10</v>
      </c>
      <c r="K25" s="20">
        <v>10</v>
      </c>
      <c r="L25" s="20"/>
      <c r="M25" s="20"/>
      <c r="N25" s="20"/>
    </row>
    <row r="26" ht="24" spans="1:14">
      <c r="A26" s="17"/>
      <c r="B26" s="4"/>
      <c r="C26" s="4" t="s">
        <v>68</v>
      </c>
      <c r="D26" s="25" t="s">
        <v>69</v>
      </c>
      <c r="E26" s="22" t="s">
        <v>56</v>
      </c>
      <c r="F26" s="23"/>
      <c r="G26" s="24"/>
      <c r="H26" s="26" t="s">
        <v>70</v>
      </c>
      <c r="I26" s="26"/>
      <c r="J26" s="20">
        <v>10</v>
      </c>
      <c r="K26" s="20">
        <v>10</v>
      </c>
      <c r="L26" s="20"/>
      <c r="M26" s="20"/>
      <c r="N26" s="20"/>
    </row>
    <row r="27" ht="24" spans="1:14">
      <c r="A27" s="17"/>
      <c r="B27" s="4" t="s">
        <v>71</v>
      </c>
      <c r="C27" s="4" t="s">
        <v>72</v>
      </c>
      <c r="D27" s="25" t="s">
        <v>73</v>
      </c>
      <c r="E27" s="27"/>
      <c r="F27" s="28"/>
      <c r="G27" s="29"/>
      <c r="H27" s="30"/>
      <c r="I27" s="36"/>
      <c r="J27" s="20"/>
      <c r="K27" s="20"/>
      <c r="L27" s="30"/>
      <c r="M27" s="37"/>
      <c r="N27" s="36"/>
    </row>
    <row r="28" ht="67.5" customHeight="1" spans="1:14">
      <c r="A28" s="17"/>
      <c r="B28" s="4"/>
      <c r="C28" s="4" t="s">
        <v>74</v>
      </c>
      <c r="D28" s="25" t="s">
        <v>75</v>
      </c>
      <c r="E28" s="19" t="s">
        <v>76</v>
      </c>
      <c r="F28" s="19"/>
      <c r="G28" s="19"/>
      <c r="H28" s="20" t="s">
        <v>77</v>
      </c>
      <c r="I28" s="20"/>
      <c r="J28" s="20">
        <v>10</v>
      </c>
      <c r="K28" s="20">
        <v>7</v>
      </c>
      <c r="L28" s="38" t="s">
        <v>78</v>
      </c>
      <c r="M28" s="39"/>
      <c r="N28" s="40"/>
    </row>
    <row r="29" ht="48" spans="1:14">
      <c r="A29" s="17"/>
      <c r="B29" s="4"/>
      <c r="C29" s="4" t="s">
        <v>79</v>
      </c>
      <c r="D29" s="25" t="s">
        <v>80</v>
      </c>
      <c r="E29" s="5" t="s">
        <v>56</v>
      </c>
      <c r="F29" s="5"/>
      <c r="G29" s="5"/>
      <c r="H29" s="20" t="s">
        <v>81</v>
      </c>
      <c r="I29" s="20"/>
      <c r="J29" s="20">
        <v>10</v>
      </c>
      <c r="K29" s="20">
        <v>7</v>
      </c>
      <c r="L29" s="41"/>
      <c r="M29" s="42"/>
      <c r="N29" s="43"/>
    </row>
    <row r="30" ht="48.75" customHeight="1" spans="1:14">
      <c r="A30" s="17"/>
      <c r="B30" s="4"/>
      <c r="C30" s="4" t="s">
        <v>82</v>
      </c>
      <c r="D30" s="25" t="s">
        <v>83</v>
      </c>
      <c r="E30" s="5" t="s">
        <v>56</v>
      </c>
      <c r="F30" s="5"/>
      <c r="G30" s="5"/>
      <c r="H30" s="20" t="s">
        <v>84</v>
      </c>
      <c r="I30" s="20"/>
      <c r="J30" s="20">
        <v>10</v>
      </c>
      <c r="K30" s="20">
        <v>8</v>
      </c>
      <c r="L30" s="44"/>
      <c r="M30" s="45"/>
      <c r="N30" s="46"/>
    </row>
    <row r="31" spans="1:14">
      <c r="A31" s="17"/>
      <c r="B31" s="15" t="s">
        <v>85</v>
      </c>
      <c r="C31" s="4" t="s">
        <v>86</v>
      </c>
      <c r="D31" s="25" t="s">
        <v>87</v>
      </c>
      <c r="E31" s="5" t="s">
        <v>76</v>
      </c>
      <c r="F31" s="5"/>
      <c r="G31" s="5"/>
      <c r="H31" s="20" t="s">
        <v>76</v>
      </c>
      <c r="I31" s="20"/>
      <c r="J31" s="20">
        <v>10</v>
      </c>
      <c r="K31" s="20">
        <v>8</v>
      </c>
      <c r="L31" s="20" t="s">
        <v>88</v>
      </c>
      <c r="M31" s="20"/>
      <c r="N31" s="20"/>
    </row>
    <row r="32" spans="1:14">
      <c r="A32" s="21"/>
      <c r="B32" s="21"/>
      <c r="C32" s="4"/>
      <c r="D32" s="25"/>
      <c r="E32" s="5"/>
      <c r="F32" s="5"/>
      <c r="G32" s="5"/>
      <c r="H32" s="20"/>
      <c r="I32" s="20"/>
      <c r="J32" s="20"/>
      <c r="K32" s="20"/>
      <c r="L32" s="20"/>
      <c r="M32" s="20"/>
      <c r="N32" s="20"/>
    </row>
    <row r="33" spans="1:14">
      <c r="A33" s="31" t="s">
        <v>89</v>
      </c>
      <c r="B33" s="31"/>
      <c r="C33" s="31"/>
      <c r="D33" s="31"/>
      <c r="E33" s="31"/>
      <c r="F33" s="31"/>
      <c r="G33" s="31"/>
      <c r="H33" s="31"/>
      <c r="I33" s="31"/>
      <c r="J33" s="19">
        <f>SUM(J15:J32)+I8</f>
        <v>100</v>
      </c>
      <c r="K33" s="47">
        <f>SUM(K15:K32)+N8</f>
        <v>90</v>
      </c>
      <c r="L33" s="5"/>
      <c r="M33" s="5"/>
      <c r="N33" s="5"/>
    </row>
    <row r="34" spans="1:14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</row>
    <row r="35" ht="127.15" customHeight="1" spans="1:14">
      <c r="A35" s="33" t="s">
        <v>90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</row>
  </sheetData>
  <mergeCells count="91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E29:G29"/>
    <mergeCell ref="H29:I29"/>
    <mergeCell ref="E30:G30"/>
    <mergeCell ref="H30:I30"/>
    <mergeCell ref="A33:I33"/>
    <mergeCell ref="L33:N33"/>
    <mergeCell ref="A35:N35"/>
    <mergeCell ref="A12:A13"/>
    <mergeCell ref="A14:A32"/>
    <mergeCell ref="B15:B26"/>
    <mergeCell ref="B27:B30"/>
    <mergeCell ref="B31:B32"/>
    <mergeCell ref="C15:C19"/>
    <mergeCell ref="C20:C24"/>
    <mergeCell ref="C31:C32"/>
    <mergeCell ref="D31:D32"/>
    <mergeCell ref="J31:J32"/>
    <mergeCell ref="K31:K32"/>
    <mergeCell ref="E31:G32"/>
    <mergeCell ref="H31:I32"/>
    <mergeCell ref="L31:N32"/>
    <mergeCell ref="L28:N30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