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<sst xmlns="http://schemas.openxmlformats.org/spreadsheetml/2006/main" count="111" uniqueCount="87">
  <si>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</si>
  <si>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</si>
  <si>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</si>
  <si>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</si>
  <si>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畜禽多光谱数据表型获取与机器人转运平台构建</t>
  </si>
  <si>
    <t>主管部门</t>
  </si>
  <si>
    <t>北京市农林科学院</t>
  </si>
  <si>
    <t>实施单位</t>
  </si>
  <si>
    <t xml:space="preserve">北京市农林科学院智能装备工程技术研究中心				</t>
  </si>
  <si>
    <t>项目负责人</t>
  </si>
  <si>
    <t>李斌</t>
  </si>
  <si>
    <t>联系电话</t>
  </si>
  <si>
    <t>010-51502291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</si>
  <si>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</si>
  <si>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</si>
  <si>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</si>
  <si>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</si>
  <si>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</si>
  <si>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</si>
  <si>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</si>
  <si>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</si>
  <si>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</si>
  <si>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</si>
  <si>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</si>
  <si>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</si>
  <si>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</si>
  <si>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</si>
  <si>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</si>
  <si>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近、中、远红外波段光谱相机、多轴传动机械臂、高精度导航机器人底盘、畜禽表型数据计算分析平台等设备的购置推动构建畜禽多光谱数据表型获取与机器人转运平台研发进度，构建畜禽生理、生长、生态评价模型及精细化分栏转运平台，在一定程度上改善畜禽养殖企业管理水平，符合国家和北京市农业科研和生产发展政策。</t>
  </si>
  <si>
    <t>绩效指标</t>
  </si>
  <si>
    <t>一级指标</t>
  </si>
  <si>
    <t>二级指标</t>
  </si>
  <si>
    <t>三级指标</t>
  </si>
  <si>
    <t>年度指标值</t>
  </si>
  <si>
    <t>实际完成值</t>
  </si>
  <si>
    <t>偏差原因分析及改进措施</t>
  </si>
  <si>
    <t>产出指标
（50分）</t>
  </si>
  <si>
    <t>数量指标（15分）</t>
  </si>
  <si>
    <t>研发新技术</t>
  </si>
  <si>
    <t>≥1项</t>
  </si>
  <si>
    <t>1项</t>
  </si>
  <si>
    <t>发表学术论文</t>
  </si>
  <si>
    <t>≥2篇</t>
  </si>
  <si>
    <t>2篇</t>
  </si>
  <si>
    <t>调研报告、技术报告</t>
  </si>
  <si>
    <t>≥1篇</t>
  </si>
  <si>
    <t>1篇</t>
  </si>
  <si>
    <t>专利申请</t>
  </si>
  <si>
    <t>≥2个</t>
  </si>
  <si>
    <t>专利授权</t>
  </si>
  <si>
    <t>≥1个</t>
  </si>
  <si>
    <r>
      <rPr>
        <sz val="9"/>
        <color theme="1"/>
        <rFont val="宋体"/>
        <charset val="134"/>
      </rPr>
      <t>软</t>
    </r>
    <r>
      <rPr>
        <sz val="9"/>
        <color rgb="FF000000"/>
        <rFont val="宋体"/>
        <charset val="134"/>
      </rPr>
      <t>件著作权</t>
    </r>
  </si>
  <si>
    <t>数据库建设</t>
  </si>
  <si>
    <t>2个</t>
  </si>
  <si>
    <t>修订、制定国家、行业、地方、企业、团体标准</t>
  </si>
  <si>
    <t>质量指标
（15分）</t>
  </si>
  <si>
    <t>新技术提质增效幅度</t>
  </si>
  <si>
    <t>≥20%</t>
  </si>
  <si>
    <t>数据采集过程中的误差或噪音，导致数据质量不佳。改进措施包括优化数据采集设备、提高数据处理算法的鲁棒性等。</t>
  </si>
  <si>
    <t>时效指标
（10分）</t>
  </si>
  <si>
    <t>项目执行期内完成度</t>
  </si>
  <si>
    <t>成本指标（10分）</t>
  </si>
  <si>
    <t>项目核定经费</t>
  </si>
  <si>
    <t>≤128万</t>
  </si>
  <si>
    <t>120.3万</t>
  </si>
  <si>
    <t>效益指标
（30分）</t>
  </si>
  <si>
    <t>经济效益指标</t>
  </si>
  <si>
    <t>社会效益指标</t>
  </si>
  <si>
    <t>社会影响力、农民认可度</t>
  </si>
  <si>
    <t>优</t>
  </si>
  <si>
    <t>良</t>
  </si>
  <si>
    <t>农民对于新技术的认知程度可能不够，导致对新技术的接受度不高。改进措施包括加强对新技术的宣传和培训，提高农民对新技术的认知和理解。</t>
  </si>
  <si>
    <t>人才培育</t>
  </si>
  <si>
    <t>≥2人</t>
  </si>
  <si>
    <t>2人</t>
  </si>
  <si>
    <t>生态效益指标</t>
  </si>
  <si>
    <t>可持续影响指标</t>
  </si>
  <si>
    <r>
      <rPr>
        <sz val="9"/>
        <color indexed="8"/>
        <rFont val="宋体"/>
        <charset val="134"/>
      </rPr>
      <t>学</t>
    </r>
    <r>
      <rPr>
        <sz val="9"/>
        <color indexed="8"/>
        <rFont val="仿宋_GB2312"/>
        <charset val="134"/>
      </rPr>
      <t>科影</t>
    </r>
    <r>
      <rPr>
        <sz val="9"/>
        <color indexed="8"/>
        <rFont val="宋体"/>
        <charset val="134"/>
      </rPr>
      <t>响</t>
    </r>
    <r>
      <rPr>
        <sz val="9"/>
        <color indexed="8"/>
        <rFont val="仿宋_GB2312"/>
        <charset val="134"/>
      </rPr>
      <t>力、</t>
    </r>
    <r>
      <rPr>
        <sz val="9"/>
        <color indexed="8"/>
        <rFont val="宋体"/>
        <charset val="134"/>
      </rPr>
      <t>竞争</t>
    </r>
    <r>
      <rPr>
        <sz val="9"/>
        <color indexed="8"/>
        <rFont val="仿宋_GB2312"/>
        <charset val="134"/>
      </rPr>
      <t>力提升</t>
    </r>
  </si>
  <si>
    <t>指标可衡量性不足</t>
  </si>
  <si>
    <t>生态、环境改善</t>
  </si>
  <si>
    <t>满意度指标
（10分）</t>
  </si>
  <si>
    <t>服务对象满意度指标</t>
  </si>
  <si>
    <t>品种、技术使用者满意度</t>
  </si>
  <si>
    <t>≥95%</t>
  </si>
  <si>
    <t>补满意度说明</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</si>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</sst>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indexed="8"/>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9"/>
      <color indexed="8"/>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0"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5" fillId="0" borderId="10"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9" fontId="5" fillId="0" borderId="12" xfId="0" applyNumberFormat="1"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tabSelected="1" view="pageBreakPreview" zoomScale="86" zoomScaleNormal="100" topLeftCell="B1" workbookViewId="0">
      <selection activeCell="R15" sqref="R15"/>
    </sheetView>
  </sheetViews>
  <sheetFormatPr defaultColWidth="9" defaultRowHeight="14"/>
  <cols>
    <col min="4" max="4" width="18.1666666666667" customWidth="1"/>
    <col min="5" max="5" width="2.16666666666667" customWidth="1"/>
    <col min="7" max="7" width="23" customWidth="1"/>
    <col min="8" max="9" width="10.1666666666667" customWidth="1"/>
    <col min="10" max="10" width="7.33333333333333" customWidth="1"/>
    <col min="11" max="11" width="9" customWidth="1"/>
    <col min="12" max="12" width="0.166666666666667" customWidth="1"/>
    <col min="14" max="14" width="9.5" customWidth="1"/>
  </cols>
  <sheetData>
    <row r="1" ht="17.5" spans="1:1">
      <c r="A1" s="1" t="s">
        <v>0</v>
      </c>
    </row>
    <row r="2" ht="20.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6" t="s">
        <v>9</v>
      </c>
      <c r="B6" s="6"/>
      <c r="C6" s="7" t="s">
        <v>10</v>
      </c>
      <c r="D6" s="7"/>
      <c r="E6" s="7"/>
      <c r="F6" s="7"/>
      <c r="G6" s="7"/>
      <c r="H6" s="6" t="s">
        <v>11</v>
      </c>
      <c r="I6" s="7" t="s">
        <v>12</v>
      </c>
      <c r="J6" s="7"/>
      <c r="K6" s="7"/>
      <c r="L6" s="7"/>
      <c r="M6" s="7"/>
      <c r="N6" s="7"/>
    </row>
    <row r="7" spans="1:14">
      <c r="A7" s="8" t="s">
        <v>13</v>
      </c>
      <c r="B7" s="9"/>
      <c r="C7" s="6"/>
      <c r="D7" s="6"/>
      <c r="E7" s="6"/>
      <c r="F7" s="6" t="s">
        <v>14</v>
      </c>
      <c r="G7" s="6" t="s">
        <v>15</v>
      </c>
      <c r="H7" s="6" t="s">
        <v>16</v>
      </c>
      <c r="I7" s="6" t="s">
        <v>17</v>
      </c>
      <c r="J7" s="6"/>
      <c r="K7" s="6"/>
      <c r="L7" s="6"/>
      <c r="M7" s="6" t="s">
        <v>18</v>
      </c>
      <c r="N7" s="6" t="s">
        <v>19</v>
      </c>
    </row>
    <row r="8" spans="1:14">
      <c r="A8" s="10"/>
      <c r="B8" s="11"/>
      <c r="C8" s="12" t="s">
        <v>20</v>
      </c>
      <c r="D8" s="12"/>
      <c r="E8" s="12"/>
      <c r="F8" s="7">
        <v>120.3</v>
      </c>
      <c r="G8" s="7">
        <v>120.3</v>
      </c>
      <c r="H8" s="7">
        <v>120</v>
      </c>
      <c r="I8" s="6">
        <v>10</v>
      </c>
      <c r="J8" s="6"/>
      <c r="K8" s="6"/>
      <c r="L8" s="6"/>
      <c r="M8" s="37">
        <f>H9/G9</f>
        <v>0.997506234413965</v>
      </c>
      <c r="N8" s="38">
        <f>M8*10</f>
        <v>9.97506234413965</v>
      </c>
    </row>
    <row r="9" spans="1:14">
      <c r="A9" s="10"/>
      <c r="B9" s="11"/>
      <c r="C9" s="6" t="s">
        <v>21</v>
      </c>
      <c r="D9" s="6"/>
      <c r="E9" s="6"/>
      <c r="F9" s="7">
        <v>120.3</v>
      </c>
      <c r="G9" s="7">
        <v>120.3</v>
      </c>
      <c r="H9" s="7">
        <v>120</v>
      </c>
      <c r="I9" s="7" t="s">
        <v>22</v>
      </c>
      <c r="J9" s="7"/>
      <c r="K9" s="7"/>
      <c r="L9" s="7"/>
      <c r="M9" s="7" t="s">
        <v>22</v>
      </c>
      <c r="N9" s="7" t="s">
        <v>22</v>
      </c>
    </row>
    <row r="10" spans="1:14">
      <c r="A10" s="10"/>
      <c r="B10" s="11"/>
      <c r="C10" s="6" t="s">
        <v>23</v>
      </c>
      <c r="D10" s="6"/>
      <c r="E10" s="6"/>
      <c r="F10" s="7">
        <v>0</v>
      </c>
      <c r="G10" s="7">
        <v>0</v>
      </c>
      <c r="H10" s="7">
        <v>0</v>
      </c>
      <c r="I10" s="7" t="s">
        <v>22</v>
      </c>
      <c r="J10" s="7"/>
      <c r="K10" s="7"/>
      <c r="L10" s="7"/>
      <c r="M10" s="7" t="s">
        <v>22</v>
      </c>
      <c r="N10" s="7" t="s">
        <v>22</v>
      </c>
    </row>
    <row r="11" spans="1:14">
      <c r="A11" s="13"/>
      <c r="B11" s="14"/>
      <c r="C11" s="6" t="s">
        <v>24</v>
      </c>
      <c r="D11" s="6"/>
      <c r="E11" s="6"/>
      <c r="F11" s="7">
        <v>0</v>
      </c>
      <c r="G11" s="7">
        <v>0</v>
      </c>
      <c r="H11" s="7">
        <v>0</v>
      </c>
      <c r="I11" s="7" t="s">
        <v>22</v>
      </c>
      <c r="J11" s="7"/>
      <c r="K11" s="7"/>
      <c r="L11" s="7"/>
      <c r="M11" s="7" t="s">
        <v>22</v>
      </c>
      <c r="N11" s="7" t="s">
        <v>22</v>
      </c>
    </row>
    <row r="12" spans="1:14">
      <c r="A12" s="6" t="s">
        <v>25</v>
      </c>
      <c r="B12" s="6" t="s">
        <v>26</v>
      </c>
      <c r="C12" s="6"/>
      <c r="D12" s="6"/>
      <c r="E12" s="6"/>
      <c r="F12" s="6"/>
      <c r="G12" s="6"/>
      <c r="H12" s="6" t="s">
        <v>27</v>
      </c>
      <c r="I12" s="6"/>
      <c r="J12" s="6"/>
      <c r="K12" s="6"/>
      <c r="L12" s="6"/>
      <c r="M12" s="6"/>
      <c r="N12" s="6"/>
    </row>
    <row r="13" ht="68" customHeight="1" spans="1:14">
      <c r="A13" s="6"/>
      <c r="B13" s="15" t="s">
        <v>28</v>
      </c>
      <c r="C13" s="15"/>
      <c r="D13" s="15"/>
      <c r="E13" s="15"/>
      <c r="F13" s="15"/>
      <c r="G13" s="15"/>
      <c r="H13" s="15" t="s">
        <v>28</v>
      </c>
      <c r="I13" s="15"/>
      <c r="J13" s="15"/>
      <c r="K13" s="15"/>
      <c r="L13" s="15"/>
      <c r="M13" s="15"/>
      <c r="N13" s="15"/>
    </row>
    <row r="14" ht="31.75" customHeight="1" spans="1:14">
      <c r="A14" s="16" t="s">
        <v>29</v>
      </c>
      <c r="B14" s="6" t="s">
        <v>30</v>
      </c>
      <c r="C14" s="6" t="s">
        <v>31</v>
      </c>
      <c r="D14" s="6" t="s">
        <v>32</v>
      </c>
      <c r="E14" s="6" t="s">
        <v>33</v>
      </c>
      <c r="F14" s="6"/>
      <c r="G14" s="6"/>
      <c r="H14" s="6" t="s">
        <v>34</v>
      </c>
      <c r="I14" s="6"/>
      <c r="J14" s="6" t="s">
        <v>17</v>
      </c>
      <c r="K14" s="6" t="s">
        <v>19</v>
      </c>
      <c r="L14" s="6" t="s">
        <v>35</v>
      </c>
      <c r="M14" s="6"/>
      <c r="N14" s="6"/>
    </row>
    <row r="15" spans="1:14">
      <c r="A15" s="17"/>
      <c r="B15" s="6" t="s">
        <v>36</v>
      </c>
      <c r="C15" s="16" t="s">
        <v>37</v>
      </c>
      <c r="D15" s="18" t="s">
        <v>38</v>
      </c>
      <c r="E15" s="19" t="s">
        <v>39</v>
      </c>
      <c r="F15" s="20"/>
      <c r="G15" s="21"/>
      <c r="H15" s="22" t="s">
        <v>40</v>
      </c>
      <c r="I15" s="33"/>
      <c r="J15" s="7">
        <v>2</v>
      </c>
      <c r="K15" s="7">
        <v>2</v>
      </c>
      <c r="L15" s="22"/>
      <c r="M15" s="32"/>
      <c r="N15" s="33"/>
    </row>
    <row r="16" spans="1:14">
      <c r="A16" s="17"/>
      <c r="B16" s="6"/>
      <c r="C16" s="17"/>
      <c r="D16" s="18" t="s">
        <v>41</v>
      </c>
      <c r="E16" s="19" t="s">
        <v>42</v>
      </c>
      <c r="F16" s="20"/>
      <c r="G16" s="21"/>
      <c r="H16" s="22" t="s">
        <v>43</v>
      </c>
      <c r="I16" s="33"/>
      <c r="J16" s="7">
        <v>2</v>
      </c>
      <c r="K16" s="7">
        <v>2</v>
      </c>
      <c r="L16" s="22"/>
      <c r="M16" s="32"/>
      <c r="N16" s="33"/>
    </row>
    <row r="17" ht="15" customHeight="1" spans="1:14">
      <c r="A17" s="17"/>
      <c r="B17" s="6"/>
      <c r="C17" s="17"/>
      <c r="D17" s="23" t="s">
        <v>44</v>
      </c>
      <c r="E17" s="24" t="s">
        <v>45</v>
      </c>
      <c r="F17" s="25"/>
      <c r="G17" s="26"/>
      <c r="H17" s="22" t="s">
        <v>46</v>
      </c>
      <c r="I17" s="33"/>
      <c r="J17" s="7">
        <v>2</v>
      </c>
      <c r="K17" s="7">
        <v>2</v>
      </c>
      <c r="L17" s="22"/>
      <c r="M17" s="32"/>
      <c r="N17" s="33"/>
    </row>
    <row r="18" ht="15" customHeight="1" spans="1:14">
      <c r="A18" s="17"/>
      <c r="B18" s="6"/>
      <c r="C18" s="17"/>
      <c r="D18" s="18" t="s">
        <v>47</v>
      </c>
      <c r="E18" s="24" t="s">
        <v>48</v>
      </c>
      <c r="F18" s="25"/>
      <c r="G18" s="26"/>
      <c r="H18" s="22" t="s">
        <v>43</v>
      </c>
      <c r="I18" s="33"/>
      <c r="J18" s="7">
        <v>2</v>
      </c>
      <c r="K18" s="7">
        <v>2</v>
      </c>
      <c r="L18" s="22"/>
      <c r="M18" s="32"/>
      <c r="N18" s="33"/>
    </row>
    <row r="19" spans="1:14">
      <c r="A19" s="17"/>
      <c r="B19" s="6"/>
      <c r="C19" s="17"/>
      <c r="D19" s="18" t="s">
        <v>49</v>
      </c>
      <c r="E19" s="19" t="s">
        <v>50</v>
      </c>
      <c r="F19" s="20"/>
      <c r="G19" s="21"/>
      <c r="H19" s="19" t="s">
        <v>43</v>
      </c>
      <c r="I19" s="21"/>
      <c r="J19" s="7">
        <v>2</v>
      </c>
      <c r="K19" s="7">
        <v>2</v>
      </c>
      <c r="L19" s="22"/>
      <c r="M19" s="32"/>
      <c r="N19" s="33"/>
    </row>
    <row r="20" ht="15" customHeight="1" spans="1:14">
      <c r="A20" s="17"/>
      <c r="B20" s="6"/>
      <c r="C20" s="17"/>
      <c r="D20" s="18" t="s">
        <v>51</v>
      </c>
      <c r="E20" s="24" t="s">
        <v>48</v>
      </c>
      <c r="F20" s="25"/>
      <c r="G20" s="26"/>
      <c r="H20" s="22" t="s">
        <v>43</v>
      </c>
      <c r="I20" s="33"/>
      <c r="J20" s="7">
        <v>1</v>
      </c>
      <c r="K20" s="7">
        <v>1</v>
      </c>
      <c r="L20" s="22"/>
      <c r="M20" s="32"/>
      <c r="N20" s="33"/>
    </row>
    <row r="21" ht="15" customHeight="1" spans="1:14">
      <c r="A21" s="17"/>
      <c r="B21" s="6"/>
      <c r="C21" s="17"/>
      <c r="D21" s="18" t="s">
        <v>52</v>
      </c>
      <c r="E21" s="24" t="s">
        <v>48</v>
      </c>
      <c r="F21" s="25"/>
      <c r="G21" s="26"/>
      <c r="H21" s="22" t="s">
        <v>53</v>
      </c>
      <c r="I21" s="33"/>
      <c r="J21" s="7">
        <v>2</v>
      </c>
      <c r="K21" s="39">
        <v>2</v>
      </c>
      <c r="L21" s="7"/>
      <c r="M21" s="7"/>
      <c r="N21" s="7"/>
    </row>
    <row r="22" ht="26" customHeight="1" spans="1:14">
      <c r="A22" s="17"/>
      <c r="B22" s="6"/>
      <c r="C22" s="27"/>
      <c r="D22" s="7" t="s">
        <v>54</v>
      </c>
      <c r="E22" s="24" t="s">
        <v>40</v>
      </c>
      <c r="F22" s="25"/>
      <c r="G22" s="26"/>
      <c r="H22" s="22" t="s">
        <v>40</v>
      </c>
      <c r="I22" s="33"/>
      <c r="J22" s="7">
        <v>2</v>
      </c>
      <c r="K22" s="7">
        <v>2</v>
      </c>
      <c r="L22" s="7"/>
      <c r="M22" s="7"/>
      <c r="N22" s="7"/>
    </row>
    <row r="23" ht="71" customHeight="1" spans="1:14">
      <c r="A23" s="17"/>
      <c r="B23" s="6"/>
      <c r="C23" s="16" t="s">
        <v>55</v>
      </c>
      <c r="D23" s="28" t="s">
        <v>56</v>
      </c>
      <c r="E23" s="24" t="s">
        <v>57</v>
      </c>
      <c r="F23" s="25"/>
      <c r="G23" s="26"/>
      <c r="H23" s="29">
        <v>0.1</v>
      </c>
      <c r="I23" s="40"/>
      <c r="J23" s="7">
        <v>15</v>
      </c>
      <c r="K23" s="7">
        <v>14</v>
      </c>
      <c r="L23" s="15" t="s">
        <v>58</v>
      </c>
      <c r="M23" s="15"/>
      <c r="N23" s="15"/>
    </row>
    <row r="24" spans="1:14">
      <c r="A24" s="17"/>
      <c r="B24" s="6"/>
      <c r="C24" s="17"/>
      <c r="D24" s="28"/>
      <c r="E24" s="28"/>
      <c r="F24" s="28"/>
      <c r="G24" s="28"/>
      <c r="H24" s="7"/>
      <c r="I24" s="7"/>
      <c r="J24" s="7"/>
      <c r="K24" s="7"/>
      <c r="L24" s="7"/>
      <c r="M24" s="7"/>
      <c r="N24" s="7"/>
    </row>
    <row r="25" spans="1:14">
      <c r="A25" s="17"/>
      <c r="B25" s="6"/>
      <c r="C25" s="27"/>
      <c r="D25" s="28"/>
      <c r="E25" s="24"/>
      <c r="F25" s="25"/>
      <c r="G25" s="26"/>
      <c r="H25" s="7"/>
      <c r="I25" s="7"/>
      <c r="J25" s="7"/>
      <c r="K25" s="7"/>
      <c r="L25" s="7"/>
      <c r="M25" s="7"/>
      <c r="N25" s="7"/>
    </row>
    <row r="26" spans="1:14">
      <c r="A26" s="17"/>
      <c r="B26" s="6"/>
      <c r="C26" s="16" t="s">
        <v>59</v>
      </c>
      <c r="D26" s="28"/>
      <c r="E26" s="24"/>
      <c r="F26" s="25"/>
      <c r="G26" s="26"/>
      <c r="H26" s="22"/>
      <c r="I26" s="33"/>
      <c r="J26" s="7"/>
      <c r="K26" s="7"/>
      <c r="L26" s="7"/>
      <c r="M26" s="7"/>
      <c r="N26" s="7"/>
    </row>
    <row r="27" spans="1:14">
      <c r="A27" s="17"/>
      <c r="B27" s="6"/>
      <c r="C27" s="17"/>
      <c r="D27" s="28" t="s">
        <v>60</v>
      </c>
      <c r="E27" s="30">
        <v>1</v>
      </c>
      <c r="F27" s="28"/>
      <c r="G27" s="28"/>
      <c r="H27" s="31">
        <v>1</v>
      </c>
      <c r="I27" s="7"/>
      <c r="J27" s="7">
        <v>10</v>
      </c>
      <c r="K27" s="7">
        <v>10</v>
      </c>
      <c r="L27" s="7"/>
      <c r="M27" s="7"/>
      <c r="N27" s="7"/>
    </row>
    <row r="28" spans="1:14">
      <c r="A28" s="17"/>
      <c r="B28" s="6"/>
      <c r="C28" s="27"/>
      <c r="D28" s="28"/>
      <c r="E28" s="24"/>
      <c r="F28" s="25"/>
      <c r="G28" s="26"/>
      <c r="H28" s="7"/>
      <c r="I28" s="7"/>
      <c r="J28" s="7"/>
      <c r="K28" s="7"/>
      <c r="L28" s="7"/>
      <c r="M28" s="7"/>
      <c r="N28" s="7"/>
    </row>
    <row r="29" ht="24" spans="1:14">
      <c r="A29" s="17"/>
      <c r="B29" s="6"/>
      <c r="C29" s="6" t="s">
        <v>61</v>
      </c>
      <c r="D29" s="28" t="s">
        <v>62</v>
      </c>
      <c r="E29" s="24" t="s">
        <v>63</v>
      </c>
      <c r="F29" s="25"/>
      <c r="G29" s="26"/>
      <c r="H29" s="7" t="s">
        <v>64</v>
      </c>
      <c r="I29" s="7"/>
      <c r="J29" s="7">
        <v>10</v>
      </c>
      <c r="K29" s="7">
        <v>10</v>
      </c>
      <c r="L29" s="7"/>
      <c r="M29" s="7"/>
      <c r="N29" s="7"/>
    </row>
    <row r="30" ht="24" spans="1:14">
      <c r="A30" s="17"/>
      <c r="B30" s="6" t="s">
        <v>65</v>
      </c>
      <c r="C30" s="6" t="s">
        <v>66</v>
      </c>
      <c r="D30" s="28"/>
      <c r="E30" s="7"/>
      <c r="F30" s="7"/>
      <c r="G30" s="7"/>
      <c r="H30" s="7"/>
      <c r="I30" s="7"/>
      <c r="J30" s="7"/>
      <c r="K30" s="7"/>
      <c r="L30" s="7"/>
      <c r="M30" s="7"/>
      <c r="N30" s="7"/>
    </row>
    <row r="31" ht="74" customHeight="1" spans="1:14">
      <c r="A31" s="17"/>
      <c r="B31" s="6"/>
      <c r="C31" s="16" t="s">
        <v>67</v>
      </c>
      <c r="D31" s="23" t="s">
        <v>68</v>
      </c>
      <c r="E31" s="22" t="s">
        <v>69</v>
      </c>
      <c r="F31" s="32"/>
      <c r="G31" s="33"/>
      <c r="H31" s="22" t="s">
        <v>70</v>
      </c>
      <c r="I31" s="33"/>
      <c r="J31" s="7">
        <v>10</v>
      </c>
      <c r="K31" s="7">
        <v>9</v>
      </c>
      <c r="L31" s="41" t="s">
        <v>71</v>
      </c>
      <c r="M31" s="42"/>
      <c r="N31" s="43"/>
    </row>
    <row r="32" ht="28" customHeight="1" spans="1:14">
      <c r="A32" s="17"/>
      <c r="B32" s="6"/>
      <c r="C32" s="27"/>
      <c r="D32" s="23" t="s">
        <v>72</v>
      </c>
      <c r="E32" s="24" t="s">
        <v>73</v>
      </c>
      <c r="F32" s="25"/>
      <c r="G32" s="26"/>
      <c r="H32" s="7" t="s">
        <v>74</v>
      </c>
      <c r="I32" s="7"/>
      <c r="J32" s="7">
        <v>10</v>
      </c>
      <c r="K32" s="7">
        <v>10</v>
      </c>
      <c r="L32" s="7"/>
      <c r="M32" s="7"/>
      <c r="N32" s="7"/>
    </row>
    <row r="33" ht="24" spans="1:14">
      <c r="A33" s="17"/>
      <c r="B33" s="6"/>
      <c r="C33" s="6" t="s">
        <v>75</v>
      </c>
      <c r="D33" s="28"/>
      <c r="E33" s="7"/>
      <c r="F33" s="7"/>
      <c r="G33" s="7"/>
      <c r="H33" s="7"/>
      <c r="I33" s="7"/>
      <c r="J33" s="7"/>
      <c r="K33" s="7"/>
      <c r="L33" s="7"/>
      <c r="M33" s="7"/>
      <c r="N33" s="7"/>
    </row>
    <row r="34" spans="1:14">
      <c r="A34" s="17"/>
      <c r="B34" s="6"/>
      <c r="C34" s="16" t="s">
        <v>76</v>
      </c>
      <c r="D34" s="23" t="s">
        <v>77</v>
      </c>
      <c r="E34" s="22" t="s">
        <v>70</v>
      </c>
      <c r="F34" s="32"/>
      <c r="G34" s="33"/>
      <c r="H34" s="22" t="s">
        <v>70</v>
      </c>
      <c r="I34" s="33"/>
      <c r="J34" s="7">
        <v>5</v>
      </c>
      <c r="K34" s="7">
        <v>4</v>
      </c>
      <c r="L34" s="22" t="s">
        <v>78</v>
      </c>
      <c r="M34" s="32"/>
      <c r="N34" s="33"/>
    </row>
    <row r="35" ht="28" customHeight="1" spans="1:14">
      <c r="A35" s="17"/>
      <c r="B35" s="6"/>
      <c r="C35" s="27"/>
      <c r="D35" s="23" t="s">
        <v>79</v>
      </c>
      <c r="E35" s="7" t="s">
        <v>70</v>
      </c>
      <c r="F35" s="7"/>
      <c r="G35" s="7"/>
      <c r="H35" s="7" t="s">
        <v>70</v>
      </c>
      <c r="I35" s="7"/>
      <c r="J35" s="7">
        <v>5</v>
      </c>
      <c r="K35" s="7">
        <v>4</v>
      </c>
      <c r="L35" s="22" t="s">
        <v>78</v>
      </c>
      <c r="M35" s="32"/>
      <c r="N35" s="33"/>
    </row>
    <row r="36" ht="15" customHeight="1" spans="1:14">
      <c r="A36" s="17"/>
      <c r="B36" s="16" t="s">
        <v>80</v>
      </c>
      <c r="C36" s="16" t="s">
        <v>81</v>
      </c>
      <c r="D36" s="28" t="s">
        <v>82</v>
      </c>
      <c r="E36" s="7" t="s">
        <v>83</v>
      </c>
      <c r="F36" s="7"/>
      <c r="G36" s="7"/>
      <c r="H36" s="7" t="s">
        <v>83</v>
      </c>
      <c r="I36" s="7"/>
      <c r="J36" s="7">
        <v>10</v>
      </c>
      <c r="K36" s="7">
        <v>8</v>
      </c>
      <c r="L36" s="44" t="s">
        <v>84</v>
      </c>
      <c r="M36" s="44"/>
      <c r="N36" s="44"/>
    </row>
    <row r="37" spans="1:14">
      <c r="A37" s="27"/>
      <c r="B37" s="27"/>
      <c r="C37" s="27"/>
      <c r="D37" s="28"/>
      <c r="E37" s="7"/>
      <c r="F37" s="7"/>
      <c r="G37" s="7"/>
      <c r="H37" s="7"/>
      <c r="I37" s="7"/>
      <c r="J37" s="7"/>
      <c r="K37" s="7"/>
      <c r="L37" s="44"/>
      <c r="M37" s="44"/>
      <c r="N37" s="44"/>
    </row>
    <row r="38" spans="1:14">
      <c r="A38" s="34" t="s">
        <v>85</v>
      </c>
      <c r="B38" s="34"/>
      <c r="C38" s="34"/>
      <c r="D38" s="34"/>
      <c r="E38" s="34"/>
      <c r="F38" s="34"/>
      <c r="G38" s="34"/>
      <c r="H38" s="34"/>
      <c r="I38" s="34"/>
      <c r="J38" s="45">
        <f>SUM(J15:J37)+I8</f>
        <v>100</v>
      </c>
      <c r="K38" s="46">
        <f>SUM(K15:K37)+N8</f>
        <v>93.9750623441396</v>
      </c>
      <c r="L38" s="5"/>
      <c r="M38" s="5"/>
      <c r="N38" s="5"/>
    </row>
    <row r="39" spans="1:14">
      <c r="A39" s="35"/>
      <c r="B39" s="35"/>
      <c r="C39" s="35"/>
      <c r="D39" s="35"/>
      <c r="E39" s="35"/>
      <c r="F39" s="35"/>
      <c r="G39" s="35"/>
      <c r="H39" s="35"/>
      <c r="I39" s="35"/>
      <c r="J39" s="35"/>
      <c r="K39" s="35"/>
      <c r="L39" s="35"/>
      <c r="M39" s="35"/>
      <c r="N39" s="35"/>
    </row>
    <row r="40" ht="127.25" customHeight="1" spans="1:14">
      <c r="A40" s="36" t="s">
        <v>86</v>
      </c>
      <c r="B40" s="36"/>
      <c r="C40" s="36"/>
      <c r="D40" s="36"/>
      <c r="E40" s="36"/>
      <c r="F40" s="36"/>
      <c r="G40" s="36"/>
      <c r="H40" s="36"/>
      <c r="I40" s="36"/>
      <c r="J40" s="36"/>
      <c r="K40" s="36"/>
      <c r="L40" s="36"/>
      <c r="M40" s="36"/>
      <c r="N40" s="36"/>
    </row>
  </sheetData>
  <mergeCells count="111">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A38:I38"/>
    <mergeCell ref="L38:N38"/>
    <mergeCell ref="A40:N40"/>
    <mergeCell ref="A12:A13"/>
    <mergeCell ref="A14:A37"/>
    <mergeCell ref="B15:B29"/>
    <mergeCell ref="B30:B35"/>
    <mergeCell ref="B36:B37"/>
    <mergeCell ref="C15:C22"/>
    <mergeCell ref="C23:C25"/>
    <mergeCell ref="C26:C28"/>
    <mergeCell ref="C31:C32"/>
    <mergeCell ref="C34:C35"/>
    <mergeCell ref="C36:C37"/>
    <mergeCell ref="D36:D37"/>
    <mergeCell ref="J36:J37"/>
    <mergeCell ref="K36:K37"/>
    <mergeCell ref="A7:B11"/>
    <mergeCell ref="E36:G37"/>
    <mergeCell ref="H36:I37"/>
    <mergeCell ref="L36:N37"/>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