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<sst xmlns="http://schemas.openxmlformats.org/spreadsheetml/2006/main" count="84" uniqueCount="69">
  <si>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</si>
  <si>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</si>
  <si>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</si>
  <si>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</si>
  <si>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北京市创新团队-设施蔬菜团队蔬菜产地减损与保鲜技术岗位专家工作经费</t>
  </si>
  <si>
    <t>主管部门</t>
  </si>
  <si>
    <t>北京市农林科学院</t>
  </si>
  <si>
    <t>实施单位</t>
  </si>
  <si>
    <t>北京市农林科学院加工所</t>
  </si>
  <si>
    <t>项目负责人</t>
  </si>
  <si>
    <t>郑淑芳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</si>
  <si>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</si>
  <si>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</si>
  <si>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</si>
  <si>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</si>
  <si>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</si>
  <si>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</si>
  <si>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</si>
  <si>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</si>
  <si>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</si>
  <si>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</si>
  <si>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</si>
  <si>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</si>
  <si>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</si>
  <si>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</si>
  <si>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</si>
  <si>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</si>
  <si>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为了提高蔬菜采后品质和减少蔬菜采后产地、流通和配送过程中的损耗，1、智能化节能蔬菜预冷机装备和技术示范。
 1、以降低高营养和高附加值蔬菜（番茄、黄瓜、青花菜等）采后营养损失为示范目标，开展智能和节能冷水预冷机的产地示范，目的是减少能耗、提高自动化，减少人工成本，适应目前蔬菜产地规模小，基地分散的生产模式，提高设备利用率。
2、新包装材料和技术的集成研发。
对天然和易降解、可循环利用包装材料材料，研究其透气性、热合性、抗压性等包装物理特性，以及安全性和保鲜潜力，替代目前广泛使用的对环境破坏力极大的非降解包装材料，示范研发和集成新包装保鲜技术。</t>
  </si>
  <si>
    <t>智能化节能蔬菜预冷机装备和技术示范：（1）实现预冷机职能和自动化，并在基地应用。（2）预冷水消耗达到设计目标（小于5%）（3）设备组装成本降低。（4）设备示范量12万估计，完成设计目标。产地用易降解包装材料的技术集成与应用：（1）筛选的降解保鲜膜，其透气性、热封压力和温度都适合蔬菜保鲜包装。（2）降解保鲜膜其保鲜效果基本与PE、PP保鲜效果相当，由于成本原因，未能大规模应用。（3）在试验站、生产基地和配送企业示范应用效果显著。蔬菜预冷和包装技术培训3次，报送信息20篇，工作动态40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</si>
  <si>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</si>
  <si>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</si>
  <si>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</si>
  <si>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</si>
  <si>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</si>
  <si>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</si>
  <si>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</si>
  <si>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</si>
  <si>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</si>
  <si>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预冷机示范量</t>
  </si>
  <si>
    <t>10万公斤</t>
  </si>
  <si>
    <t>12万公斤</t>
  </si>
  <si>
    <t>新型包装使用率</t>
  </si>
  <si>
    <t>质量指标
（15分）</t>
  </si>
  <si>
    <t>预冷机水消耗量</t>
  </si>
  <si>
    <t>新型包装使用效果</t>
  </si>
  <si>
    <t>时效指标
（10分）</t>
  </si>
  <si>
    <t>智能化节能预冷机装备和技术示范</t>
  </si>
  <si>
    <t>8个月</t>
  </si>
  <si>
    <t>新型包装技术集成</t>
  </si>
  <si>
    <t>6个月</t>
  </si>
  <si>
    <t>成本指标（10分）</t>
  </si>
  <si>
    <t>预冷机示范和包装</t>
  </si>
  <si>
    <t>50万元</t>
  </si>
  <si>
    <t>效益指标
（30分）</t>
  </si>
  <si>
    <t>经济效益指标</t>
  </si>
  <si>
    <t>采后损耗降低到；减少用工；包装替代率。</t>
  </si>
  <si>
    <t>1%；50人工时；5%</t>
  </si>
  <si>
    <t>社会效益指标</t>
  </si>
  <si>
    <t>减少占地；提高蔬菜品质</t>
  </si>
  <si>
    <t>优</t>
  </si>
  <si>
    <t>指标未量化</t>
  </si>
  <si>
    <t>生态效益指标</t>
  </si>
  <si>
    <t>减少水资源浪费；减少塑料垃圾</t>
  </si>
  <si>
    <t>可持续影响指标</t>
  </si>
  <si>
    <t>满意度指标
（10分）</t>
  </si>
  <si>
    <t>服务对象满意度指标</t>
  </si>
  <si>
    <t xml:space="preserve">服务的京郊用户满意率达95%,研发集成新技术企业满意度95% 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</si>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</sst>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9" fontId="7" fillId="0" borderId="12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topLeftCell="A6" workbookViewId="0">
      <selection activeCell="O13" sqref="O13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17896009081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50</v>
      </c>
      <c r="G8" s="5">
        <v>50</v>
      </c>
      <c r="H8" s="5">
        <v>48.79</v>
      </c>
      <c r="I8" s="4">
        <v>10</v>
      </c>
      <c r="J8" s="4"/>
      <c r="K8" s="4"/>
      <c r="L8" s="4"/>
      <c r="M8" s="34">
        <f>H8/G8</f>
        <v>0.9758</v>
      </c>
      <c r="N8" s="35">
        <f>M8*10</f>
        <v>9.758</v>
      </c>
    </row>
    <row r="9" spans="1:14">
      <c r="A9" s="11"/>
      <c r="B9" s="12"/>
      <c r="C9" s="4" t="s">
        <v>20</v>
      </c>
      <c r="D9" s="4"/>
      <c r="E9" s="4"/>
      <c r="F9" s="5">
        <v>50</v>
      </c>
      <c r="G9" s="5">
        <v>50</v>
      </c>
      <c r="H9" s="5">
        <v>48.79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26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9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3"/>
      <c r="G15" s="24"/>
      <c r="H15" s="5" t="s">
        <v>40</v>
      </c>
      <c r="I15" s="5"/>
      <c r="J15" s="5">
        <v>10</v>
      </c>
      <c r="K15" s="5">
        <v>10</v>
      </c>
      <c r="L15" s="5"/>
      <c r="M15" s="5"/>
      <c r="N15" s="5"/>
    </row>
    <row r="16" spans="1:14">
      <c r="A16" s="20"/>
      <c r="B16" s="4"/>
      <c r="C16" s="20"/>
      <c r="D16" s="21" t="s">
        <v>41</v>
      </c>
      <c r="E16" s="25">
        <v>0.05</v>
      </c>
      <c r="F16" s="23"/>
      <c r="G16" s="24"/>
      <c r="H16" s="26">
        <v>0.05</v>
      </c>
      <c r="I16" s="5"/>
      <c r="J16" s="5">
        <v>5</v>
      </c>
      <c r="K16" s="5">
        <v>5</v>
      </c>
      <c r="L16" s="5"/>
      <c r="M16" s="5"/>
      <c r="N16" s="5"/>
    </row>
    <row r="17" spans="1:14">
      <c r="A17" s="20"/>
      <c r="B17" s="4"/>
      <c r="C17" s="27"/>
      <c r="D17" s="28"/>
      <c r="E17" s="29"/>
      <c r="F17" s="29"/>
      <c r="G17" s="29"/>
      <c r="H17" s="5"/>
      <c r="I17" s="5"/>
      <c r="J17" s="5"/>
      <c r="K17" s="5"/>
      <c r="L17" s="5"/>
      <c r="M17" s="5"/>
      <c r="N17" s="5"/>
    </row>
    <row r="18" spans="1:14">
      <c r="A18" s="20"/>
      <c r="B18" s="4"/>
      <c r="C18" s="19" t="s">
        <v>42</v>
      </c>
      <c r="D18" s="21" t="s">
        <v>43</v>
      </c>
      <c r="E18" s="30">
        <v>0.05</v>
      </c>
      <c r="F18" s="29"/>
      <c r="G18" s="29"/>
      <c r="H18" s="26">
        <v>0.05</v>
      </c>
      <c r="I18" s="5"/>
      <c r="J18" s="5">
        <v>10</v>
      </c>
      <c r="K18" s="5">
        <v>10</v>
      </c>
      <c r="L18" s="5"/>
      <c r="M18" s="5"/>
      <c r="N18" s="5"/>
    </row>
    <row r="19" spans="1:14">
      <c r="A19" s="20"/>
      <c r="B19" s="4"/>
      <c r="C19" s="20"/>
      <c r="D19" s="21" t="s">
        <v>44</v>
      </c>
      <c r="E19" s="30">
        <v>0.05</v>
      </c>
      <c r="F19" s="29"/>
      <c r="G19" s="29"/>
      <c r="H19" s="26">
        <v>0.05</v>
      </c>
      <c r="I19" s="5"/>
      <c r="J19" s="5">
        <v>5</v>
      </c>
      <c r="K19" s="5">
        <v>5</v>
      </c>
      <c r="L19" s="5"/>
      <c r="M19" s="5"/>
      <c r="N19" s="5"/>
    </row>
    <row r="20" spans="1:14">
      <c r="A20" s="20"/>
      <c r="B20" s="4"/>
      <c r="C20" s="27"/>
      <c r="D20" s="28"/>
      <c r="E20" s="22"/>
      <c r="F20" s="23"/>
      <c r="G20" s="24"/>
      <c r="H20" s="5"/>
      <c r="I20" s="5"/>
      <c r="J20" s="5"/>
      <c r="K20" s="5"/>
      <c r="L20" s="5"/>
      <c r="M20" s="5"/>
      <c r="N20" s="5"/>
    </row>
    <row r="21" spans="1:14">
      <c r="A21" s="20"/>
      <c r="B21" s="4"/>
      <c r="C21" s="19" t="s">
        <v>45</v>
      </c>
      <c r="D21" s="21" t="s">
        <v>46</v>
      </c>
      <c r="E21" s="29" t="s">
        <v>47</v>
      </c>
      <c r="F21" s="29"/>
      <c r="G21" s="29"/>
      <c r="H21" s="5" t="s">
        <v>47</v>
      </c>
      <c r="I21" s="5"/>
      <c r="J21" s="5">
        <v>5</v>
      </c>
      <c r="K21" s="5">
        <v>5</v>
      </c>
      <c r="L21" s="5"/>
      <c r="M21" s="5"/>
      <c r="N21" s="5"/>
    </row>
    <row r="22" spans="1:14">
      <c r="A22" s="20"/>
      <c r="B22" s="4"/>
      <c r="C22" s="20"/>
      <c r="D22" s="21" t="s">
        <v>48</v>
      </c>
      <c r="E22" s="29" t="s">
        <v>49</v>
      </c>
      <c r="F22" s="29"/>
      <c r="G22" s="29"/>
      <c r="H22" s="5" t="s">
        <v>49</v>
      </c>
      <c r="I22" s="5"/>
      <c r="J22" s="5">
        <v>5</v>
      </c>
      <c r="K22" s="5">
        <v>5</v>
      </c>
      <c r="L22" s="5"/>
      <c r="M22" s="5"/>
      <c r="N22" s="5"/>
    </row>
    <row r="23" spans="1:14">
      <c r="A23" s="20"/>
      <c r="B23" s="4"/>
      <c r="C23" s="27"/>
      <c r="D23" s="28"/>
      <c r="E23" s="29"/>
      <c r="F23" s="29"/>
      <c r="G23" s="29"/>
      <c r="H23" s="5"/>
      <c r="I23" s="5"/>
      <c r="J23" s="5"/>
      <c r="K23" s="5"/>
      <c r="L23" s="5"/>
      <c r="M23" s="5"/>
      <c r="N23" s="5"/>
    </row>
    <row r="24" ht="24" spans="1:14">
      <c r="A24" s="20"/>
      <c r="B24" s="4"/>
      <c r="C24" s="4" t="s">
        <v>50</v>
      </c>
      <c r="D24" s="28" t="s">
        <v>51</v>
      </c>
      <c r="E24" s="22" t="s">
        <v>52</v>
      </c>
      <c r="F24" s="23"/>
      <c r="G24" s="24"/>
      <c r="H24" s="5">
        <v>48.79</v>
      </c>
      <c r="I24" s="5"/>
      <c r="J24" s="5">
        <v>10</v>
      </c>
      <c r="K24" s="5">
        <f>N8</f>
        <v>9.758</v>
      </c>
      <c r="L24" s="5"/>
      <c r="M24" s="5"/>
      <c r="N24" s="5"/>
    </row>
    <row r="25" ht="24" spans="1:14">
      <c r="A25" s="20"/>
      <c r="B25" s="4" t="s">
        <v>53</v>
      </c>
      <c r="C25" s="4" t="s">
        <v>54</v>
      </c>
      <c r="D25" s="28" t="s">
        <v>55</v>
      </c>
      <c r="E25" s="5" t="s">
        <v>56</v>
      </c>
      <c r="F25" s="5"/>
      <c r="G25" s="5"/>
      <c r="H25" s="5" t="s">
        <v>56</v>
      </c>
      <c r="I25" s="5"/>
      <c r="J25" s="5">
        <v>20</v>
      </c>
      <c r="K25" s="5">
        <v>20</v>
      </c>
      <c r="L25" s="5"/>
      <c r="M25" s="5"/>
      <c r="N25" s="5"/>
    </row>
    <row r="26" ht="24" spans="1:14">
      <c r="A26" s="20"/>
      <c r="B26" s="4"/>
      <c r="C26" s="4" t="s">
        <v>57</v>
      </c>
      <c r="D26" s="21" t="s">
        <v>58</v>
      </c>
      <c r="E26" s="29" t="s">
        <v>59</v>
      </c>
      <c r="F26" s="29"/>
      <c r="G26" s="29"/>
      <c r="H26" s="5"/>
      <c r="I26" s="5"/>
      <c r="J26" s="5">
        <v>5</v>
      </c>
      <c r="K26" s="5">
        <v>4</v>
      </c>
      <c r="L26" s="18" t="s">
        <v>60</v>
      </c>
      <c r="M26" s="18"/>
      <c r="N26" s="18"/>
    </row>
    <row r="27" ht="24" spans="1:14">
      <c r="A27" s="20"/>
      <c r="B27" s="4"/>
      <c r="C27" s="4" t="s">
        <v>61</v>
      </c>
      <c r="D27" s="21" t="s">
        <v>62</v>
      </c>
      <c r="E27" s="5" t="s">
        <v>59</v>
      </c>
      <c r="F27" s="5"/>
      <c r="G27" s="5"/>
      <c r="H27" s="5"/>
      <c r="I27" s="5"/>
      <c r="J27" s="5"/>
      <c r="K27" s="5"/>
      <c r="L27" s="5"/>
      <c r="M27" s="5"/>
      <c r="N27" s="5"/>
    </row>
    <row r="28" ht="24" spans="1:14">
      <c r="A28" s="20"/>
      <c r="B28" s="4"/>
      <c r="C28" s="4" t="s">
        <v>63</v>
      </c>
      <c r="D28" s="28"/>
      <c r="E28" s="5"/>
      <c r="F28" s="5"/>
      <c r="G28" s="5"/>
      <c r="H28" s="5"/>
      <c r="I28" s="5"/>
      <c r="J28" s="5">
        <v>5</v>
      </c>
      <c r="K28" s="5">
        <v>4</v>
      </c>
      <c r="L28" s="18" t="s">
        <v>60</v>
      </c>
      <c r="M28" s="18"/>
      <c r="N28" s="18"/>
    </row>
    <row r="29" spans="1:14">
      <c r="A29" s="20"/>
      <c r="B29" s="19" t="s">
        <v>64</v>
      </c>
      <c r="C29" s="4" t="s">
        <v>65</v>
      </c>
      <c r="D29" s="28" t="s">
        <v>66</v>
      </c>
      <c r="E29" s="5"/>
      <c r="F29" s="5"/>
      <c r="G29" s="5"/>
      <c r="H29" s="26">
        <v>1</v>
      </c>
      <c r="I29" s="5"/>
      <c r="J29" s="5">
        <v>10</v>
      </c>
      <c r="K29" s="5">
        <v>10</v>
      </c>
      <c r="L29" s="5"/>
      <c r="M29" s="5"/>
      <c r="N29" s="5"/>
    </row>
    <row r="30" ht="29.25" customHeight="1" spans="1:14">
      <c r="A30" s="27"/>
      <c r="B30" s="27"/>
      <c r="C30" s="4"/>
      <c r="D30" s="28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31" t="s">
        <v>67</v>
      </c>
      <c r="B31" s="31"/>
      <c r="C31" s="31"/>
      <c r="D31" s="31"/>
      <c r="E31" s="31"/>
      <c r="F31" s="31"/>
      <c r="G31" s="31"/>
      <c r="H31" s="31"/>
      <c r="I31" s="31"/>
      <c r="J31" s="29">
        <f>SUM(J15:J30)+I8</f>
        <v>100</v>
      </c>
      <c r="K31" s="36">
        <f>SUM(K15:K30)+N8</f>
        <v>97.516</v>
      </c>
      <c r="L31" s="5"/>
      <c r="M31" s="5"/>
      <c r="N31" s="5"/>
    </row>
    <row r="32" spans="1:14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</row>
    <row r="33" ht="127.15" customHeight="1" spans="1:14">
      <c r="A33" s="33" t="s">
        <v>68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</sheetData>
  <mergeCells count="8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