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<sst xmlns="http://schemas.openxmlformats.org/spreadsheetml/2006/main" count="77" uniqueCount="65">
  <si>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</si>
  <si>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</si>
  <si>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</si>
  <si>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</si>
  <si>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智慧禽业信息化养殖技术创新与智能装备研发</t>
  </si>
  <si>
    <t>主管部门</t>
  </si>
  <si>
    <t>北京市农林科学院</t>
  </si>
  <si>
    <t>实施单位</t>
  </si>
  <si>
    <t>北京市农林科学院信息技术研究中心</t>
  </si>
  <si>
    <t>项目负责人</t>
  </si>
  <si>
    <t>李奇峰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</si>
  <si>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</si>
  <si>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</si>
  <si>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</si>
  <si>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</si>
  <si>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</si>
  <si>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</si>
  <si>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</si>
  <si>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</si>
  <si>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</si>
  <si>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</si>
  <si>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</si>
  <si>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</si>
  <si>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</si>
  <si>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</si>
  <si>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</si>
  <si>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</si>
  <si>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数量指标：采购数量≥2台/套
质量指标：设备验收合格率≥100%
进度指标：项目执行期内完成度 高
成本指标：设备采购成本≤115万元
效果指标：预计使用年限≥3年；设备利用率≥80%；国产化率≥100%；采购资金节约率≥5%；使用人员满意度≥100%</t>
  </si>
  <si>
    <t>数量指标：采购数量为2台/套
质量指标：设备验收合格率100%
进度指标：项目执行期内完成度，已于2023年10月20通电使用
成本指标：设备采购成本114.80万元，低于预算金额115.00万元
效果指标：设备保质期3年；
设备利用率：80%（累计运行4050小时，作业占用3240小时）；
国产化率：100%；
采购资金节约率：5%；
使用人员满意度：100%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</si>
  <si>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</si>
  <si>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</si>
  <si>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</si>
  <si>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</si>
  <si>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</si>
  <si>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</si>
  <si>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</si>
  <si>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</si>
  <si>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</si>
  <si>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采购数量</t>
  </si>
  <si>
    <t>≥2</t>
  </si>
  <si>
    <t>质量指标
（15分）</t>
  </si>
  <si>
    <t>设备验收合格率</t>
  </si>
  <si>
    <t>≥100%</t>
  </si>
  <si>
    <t>时效指标
（10分）</t>
  </si>
  <si>
    <t>项目执行期内完成度</t>
  </si>
  <si>
    <t>定性指标</t>
  </si>
  <si>
    <t>完成</t>
  </si>
  <si>
    <t>成本指标（10分）</t>
  </si>
  <si>
    <t>经济成本指标</t>
  </si>
  <si>
    <t>≤115.00</t>
  </si>
  <si>
    <t>效益指标
（30分）</t>
  </si>
  <si>
    <t>经济效益指标（10分）</t>
  </si>
  <si>
    <t>采购资金节约率</t>
  </si>
  <si>
    <t>≥5%</t>
  </si>
  <si>
    <t>社会效益指标（10分）</t>
  </si>
  <si>
    <t>国产化率</t>
  </si>
  <si>
    <t>设备利用率</t>
  </si>
  <si>
    <t>≥80%</t>
  </si>
  <si>
    <t>可持续影响指标（10分）</t>
  </si>
  <si>
    <t>预计使用年限</t>
  </si>
  <si>
    <t>≥3</t>
  </si>
  <si>
    <t>满意度指标
（10分）</t>
  </si>
  <si>
    <t>服务对象满意度指标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</si>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</sst>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A2" workbookViewId="0">
      <selection activeCell="O13" sqref="O13"/>
    </sheetView>
  </sheetViews>
  <sheetFormatPr defaultColWidth="9" defaultRowHeight="14"/>
  <cols>
    <col min="4" max="4" width="18.2083333333333" customWidth="1"/>
    <col min="5" max="5" width="2.10833333333333" customWidth="1"/>
    <col min="8" max="9" width="10.208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1051503915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115</v>
      </c>
      <c r="G8" s="5">
        <v>115</v>
      </c>
      <c r="H8" s="5">
        <v>114.8</v>
      </c>
      <c r="I8" s="4">
        <v>10</v>
      </c>
      <c r="J8" s="4"/>
      <c r="K8" s="4"/>
      <c r="L8" s="4"/>
      <c r="M8" s="26">
        <f>H8/G8</f>
        <v>0.998260869565217</v>
      </c>
      <c r="N8" s="27">
        <f>M8*10</f>
        <v>9.98260869565217</v>
      </c>
    </row>
    <row r="9" spans="1:14">
      <c r="A9" s="8"/>
      <c r="B9" s="9"/>
      <c r="C9" s="4" t="s">
        <v>20</v>
      </c>
      <c r="D9" s="4"/>
      <c r="E9" s="4"/>
      <c r="F9" s="5">
        <v>115</v>
      </c>
      <c r="G9" s="5">
        <v>115</v>
      </c>
      <c r="H9" s="5">
        <v>114.8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00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ht="24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>
        <v>2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15"/>
      <c r="B16" s="4"/>
      <c r="C16" s="14" t="s">
        <v>40</v>
      </c>
      <c r="D16" s="16" t="s">
        <v>41</v>
      </c>
      <c r="E16" s="17" t="s">
        <v>42</v>
      </c>
      <c r="F16" s="17"/>
      <c r="G16" s="17"/>
      <c r="H16" s="18">
        <v>1</v>
      </c>
      <c r="I16" s="5"/>
      <c r="J16" s="5">
        <v>15</v>
      </c>
      <c r="K16" s="5">
        <v>15</v>
      </c>
      <c r="L16" s="5"/>
      <c r="M16" s="5"/>
      <c r="N16" s="5"/>
    </row>
    <row r="17" ht="24" spans="1:14">
      <c r="A17" s="15"/>
      <c r="B17" s="4"/>
      <c r="C17" s="14" t="s">
        <v>43</v>
      </c>
      <c r="D17" s="16" t="s">
        <v>44</v>
      </c>
      <c r="E17" s="17" t="s">
        <v>45</v>
      </c>
      <c r="F17" s="17"/>
      <c r="G17" s="17"/>
      <c r="H17" s="5" t="s">
        <v>46</v>
      </c>
      <c r="I17" s="5"/>
      <c r="J17" s="5">
        <v>10</v>
      </c>
      <c r="K17" s="5">
        <v>10</v>
      </c>
      <c r="L17" s="5"/>
      <c r="M17" s="5"/>
      <c r="N17" s="5"/>
    </row>
    <row r="18" ht="24" spans="1:14">
      <c r="A18" s="15"/>
      <c r="B18" s="4"/>
      <c r="C18" s="4" t="s">
        <v>47</v>
      </c>
      <c r="D18" s="16" t="s">
        <v>48</v>
      </c>
      <c r="E18" s="19" t="s">
        <v>49</v>
      </c>
      <c r="F18" s="20"/>
      <c r="G18" s="21"/>
      <c r="H18" s="5">
        <v>114.8</v>
      </c>
      <c r="I18" s="5"/>
      <c r="J18" s="5">
        <v>10</v>
      </c>
      <c r="K18" s="5">
        <v>10</v>
      </c>
      <c r="L18" s="5"/>
      <c r="M18" s="5"/>
      <c r="N18" s="5"/>
    </row>
    <row r="19" ht="24" spans="1:14">
      <c r="A19" s="15"/>
      <c r="B19" s="4" t="s">
        <v>50</v>
      </c>
      <c r="C19" s="4" t="s">
        <v>51</v>
      </c>
      <c r="D19" s="16" t="s">
        <v>52</v>
      </c>
      <c r="E19" s="18" t="s">
        <v>53</v>
      </c>
      <c r="F19" s="5"/>
      <c r="G19" s="5"/>
      <c r="H19" s="18">
        <v>0.05</v>
      </c>
      <c r="I19" s="5"/>
      <c r="J19" s="5">
        <v>10</v>
      </c>
      <c r="K19" s="5">
        <v>10</v>
      </c>
      <c r="L19" s="5"/>
      <c r="M19" s="5"/>
      <c r="N19" s="5"/>
    </row>
    <row r="20" ht="21.6" customHeight="1" spans="1:14">
      <c r="A20" s="15"/>
      <c r="B20" s="4"/>
      <c r="C20" s="14" t="s">
        <v>54</v>
      </c>
      <c r="D20" s="16" t="s">
        <v>55</v>
      </c>
      <c r="E20" s="17" t="s">
        <v>42</v>
      </c>
      <c r="F20" s="17"/>
      <c r="G20" s="17"/>
      <c r="H20" s="18">
        <v>1</v>
      </c>
      <c r="I20" s="5"/>
      <c r="J20" s="5">
        <v>5</v>
      </c>
      <c r="K20" s="5">
        <v>5</v>
      </c>
      <c r="L20" s="5"/>
      <c r="M20" s="5"/>
      <c r="N20" s="5"/>
    </row>
    <row r="21" spans="1:14">
      <c r="A21" s="15"/>
      <c r="B21" s="4"/>
      <c r="C21" s="22"/>
      <c r="D21" s="16" t="s">
        <v>56</v>
      </c>
      <c r="E21" s="5" t="s">
        <v>57</v>
      </c>
      <c r="F21" s="5"/>
      <c r="G21" s="5"/>
      <c r="H21" s="18">
        <v>0.8</v>
      </c>
      <c r="I21" s="5"/>
      <c r="J21" s="5">
        <v>5</v>
      </c>
      <c r="K21" s="5">
        <v>5</v>
      </c>
      <c r="L21" s="5"/>
      <c r="M21" s="5"/>
      <c r="N21" s="5"/>
    </row>
    <row r="22" ht="36" spans="1:14">
      <c r="A22" s="15"/>
      <c r="B22" s="4"/>
      <c r="C22" s="4" t="s">
        <v>58</v>
      </c>
      <c r="D22" s="16" t="s">
        <v>59</v>
      </c>
      <c r="E22" s="5" t="s">
        <v>60</v>
      </c>
      <c r="F22" s="5"/>
      <c r="G22" s="5"/>
      <c r="H22" s="5">
        <v>3</v>
      </c>
      <c r="I22" s="5"/>
      <c r="J22" s="5">
        <v>10</v>
      </c>
      <c r="K22" s="5">
        <v>10</v>
      </c>
      <c r="L22" s="5"/>
      <c r="M22" s="5"/>
      <c r="N22" s="5"/>
    </row>
    <row r="23" spans="1:14">
      <c r="A23" s="15"/>
      <c r="B23" s="14" t="s">
        <v>61</v>
      </c>
      <c r="C23" s="4" t="s">
        <v>62</v>
      </c>
      <c r="D23" s="16" t="s">
        <v>62</v>
      </c>
      <c r="E23" s="18">
        <v>1</v>
      </c>
      <c r="F23" s="5"/>
      <c r="G23" s="5"/>
      <c r="H23" s="18">
        <v>1</v>
      </c>
      <c r="I23" s="5"/>
      <c r="J23" s="5">
        <v>10</v>
      </c>
      <c r="K23" s="5">
        <v>10</v>
      </c>
      <c r="L23" s="5"/>
      <c r="M23" s="5"/>
      <c r="N23" s="5"/>
    </row>
    <row r="24" spans="1:14">
      <c r="A24" s="22"/>
      <c r="B24" s="22"/>
      <c r="C24" s="4"/>
      <c r="D24" s="16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>
      <c r="A25" s="23" t="s">
        <v>63</v>
      </c>
      <c r="B25" s="23"/>
      <c r="C25" s="23"/>
      <c r="D25" s="23"/>
      <c r="E25" s="23"/>
      <c r="F25" s="23"/>
      <c r="G25" s="23"/>
      <c r="H25" s="23"/>
      <c r="I25" s="23"/>
      <c r="J25" s="17">
        <f>SUM(J15:J24)+I8</f>
        <v>100</v>
      </c>
      <c r="K25" s="28">
        <f>SUM(K15:K24)+N8</f>
        <v>99.9826086956522</v>
      </c>
      <c r="L25" s="5"/>
      <c r="M25" s="5"/>
      <c r="N25" s="5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ht="127.2" customHeight="1" spans="1:14">
      <c r="A27" s="25" t="s">
        <v>64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</sheetData>
  <mergeCells count="6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0:C21"/>
    <mergeCell ref="C23:C24"/>
    <mergeCell ref="D23:D24"/>
    <mergeCell ref="J23:J24"/>
    <mergeCell ref="K23:K24"/>
    <mergeCell ref="E23:G24"/>
    <mergeCell ref="H23:I24"/>
    <mergeCell ref="L23:N24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