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<sst xmlns="http://schemas.openxmlformats.org/spreadsheetml/2006/main" count="123" uniqueCount="98">
  <si>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</si>
  <si>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</si>
  <si>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</si>
  <si>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</si>
  <si>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创新能力建设优秀青年科学基金</t>
  </si>
  <si>
    <t>主管部门</t>
  </si>
  <si>
    <t>北京市农林科学院</t>
  </si>
  <si>
    <t>实施单位</t>
  </si>
  <si>
    <t>项目负责人</t>
  </si>
  <si>
    <t>任雯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</si>
  <si>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</si>
  <si>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</si>
  <si>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</si>
  <si>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</si>
  <si>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</si>
  <si>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</si>
  <si>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</si>
  <si>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</si>
  <si>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</si>
  <si>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</si>
  <si>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</si>
  <si>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</si>
  <si>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</si>
  <si>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</si>
  <si>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</si>
  <si>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</si>
  <si>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拟通过本研究明确BrKANs关键基因和BrPIN5是否参与叶球形态建成、解析BrKANs关键基因和BrPIN5调控叶球形态建成的分子机制、确定BrKANs与BrPIN5是否具有协同调控的作用。以莴苣为模式植物，深入揭示菊科植物中以LK1核心调控节点缺失为主要特征的新的碳、氮平衡机制及菊科植物共有的氮素高效利用机制。建立高效稳定的西瓜引导编辑系统，利用建立的引导编辑系统开展针对西瓜 EPSPS基因 TAP-IVS的定点突变，创制抗草甘膦除草剂西瓜新种质。探究复合物的白藜芦醇在结肠的释放行为及生物可及性，并进一步在高脂动物模型探索复合物对机体肠道菌群、菌群代谢物及脂代谢的影响，从而阐明白藜芦醇-果胶复合物是否具有协同降脂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</si>
  <si>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</si>
  <si>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</si>
  <si>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</si>
  <si>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</si>
  <si>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</si>
  <si>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</si>
  <si>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</si>
  <si>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</si>
  <si>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r>
      <rPr>
        <sz val="9"/>
        <rFont val="宋体"/>
        <charset val="134"/>
      </rPr>
      <t>发表学术论文</t>
    </r>
  </si>
  <si>
    <t>≥4篇</t>
  </si>
  <si>
    <t>4篇</t>
  </si>
  <si>
    <r>
      <rPr>
        <sz val="9"/>
        <rFont val="宋体"/>
        <charset val="134"/>
      </rPr>
      <t>参加学术会议</t>
    </r>
  </si>
  <si>
    <t>＝1次</t>
  </si>
  <si>
    <t>1次</t>
  </si>
  <si>
    <r>
      <rPr>
        <sz val="9"/>
        <rFont val="宋体"/>
        <charset val="134"/>
      </rPr>
      <t>技术报告</t>
    </r>
  </si>
  <si>
    <t>＝2 	篇</t>
  </si>
  <si>
    <r>
      <rPr>
        <sz val="10"/>
        <color theme="1"/>
        <rFont val="宋体"/>
        <charset val="134"/>
      </rPr>
      <t>2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篇</t>
    </r>
  </si>
  <si>
    <r>
      <rPr>
        <sz val="9"/>
        <rFont val="宋体"/>
        <charset val="134"/>
      </rPr>
      <t>软件著作权</t>
    </r>
  </si>
  <si>
    <t>＝1个</t>
  </si>
  <si>
    <t>1个</t>
  </si>
  <si>
    <r>
      <rPr>
        <sz val="9"/>
        <rFont val="宋体"/>
        <charset val="134"/>
      </rPr>
      <t>代谢调控网络解析</t>
    </r>
  </si>
  <si>
    <r>
      <rPr>
        <sz val="9"/>
        <rFont val="宋体"/>
        <charset val="134"/>
      </rPr>
      <t>专利申请</t>
    </r>
  </si>
  <si>
    <t>＝2项</t>
  </si>
  <si>
    <t>2项</t>
  </si>
  <si>
    <r>
      <rPr>
        <sz val="9"/>
        <rFont val="宋体"/>
        <charset val="134"/>
      </rPr>
      <t>种质材料创制</t>
    </r>
  </si>
  <si>
    <t>＝2个</t>
  </si>
  <si>
    <t>2个</t>
  </si>
  <si>
    <r>
      <rPr>
        <sz val="9"/>
        <rFont val="宋体"/>
        <charset val="134"/>
      </rPr>
      <t>基因功能验证</t>
    </r>
  </si>
  <si>
    <r>
      <rPr>
        <sz val="9"/>
        <rFont val="宋体"/>
        <charset val="134"/>
      </rPr>
      <t>其中发表SCI、EI论文</t>
    </r>
  </si>
  <si>
    <t>＝2篇</t>
  </si>
  <si>
    <t>2篇</t>
  </si>
  <si>
    <r>
      <rPr>
        <sz val="9"/>
        <rFont val="宋体"/>
        <charset val="134"/>
      </rPr>
      <t>研发新方法</t>
    </r>
  </si>
  <si>
    <t>≥1套</t>
  </si>
  <si>
    <t>1套</t>
  </si>
  <si>
    <t>质量指标
（15分）</t>
  </si>
  <si>
    <r>
      <rPr>
        <sz val="9"/>
        <rFont val="宋体"/>
        <charset val="134"/>
      </rPr>
      <t>新技术提质增效幅度</t>
    </r>
  </si>
  <si>
    <t>优</t>
  </si>
  <si>
    <r>
      <rPr>
        <sz val="9"/>
        <rFont val="宋体"/>
        <charset val="134"/>
      </rPr>
      <t>作物优异资源或材料较对照改进幅度</t>
    </r>
  </si>
  <si>
    <t>≥10 	%</t>
  </si>
  <si>
    <r>
      <rPr>
        <sz val="10"/>
        <color theme="1"/>
        <rFont val="宋体"/>
        <charset val="134"/>
      </rPr>
      <t>10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%</t>
    </r>
  </si>
  <si>
    <t>时效指标
（10分）</t>
  </si>
  <si>
    <t>按照计划完成年度指标</t>
  </si>
  <si>
    <t>按照项目计划进度完成</t>
  </si>
  <si>
    <t>成本指标（10分）</t>
  </si>
  <si>
    <t>产出成本控制在预算批复范围内</t>
  </si>
  <si>
    <t>300万</t>
  </si>
  <si>
    <t>效益指标
（30分）</t>
  </si>
  <si>
    <t>经济效益指标</t>
  </si>
  <si>
    <r>
      <rPr>
        <sz val="9"/>
        <rFont val="宋体"/>
        <charset val="134"/>
      </rPr>
      <t>新技术节约成本</t>
    </r>
  </si>
  <si>
    <t>≥10%</t>
  </si>
  <si>
    <t>新方法节能降耗减排较好，后续有待考察</t>
  </si>
  <si>
    <r>
      <rPr>
        <sz val="9"/>
        <rFont val="宋体"/>
        <charset val="134"/>
      </rPr>
      <t>新品种增收</t>
    </r>
  </si>
  <si>
    <t>≥15万元</t>
  </si>
  <si>
    <t>15万元</t>
  </si>
  <si>
    <t>社会效益指标</t>
  </si>
  <si>
    <r>
      <rPr>
        <sz val="9"/>
        <rFont val="宋体"/>
        <charset val="134"/>
      </rPr>
      <t>人才培养</t>
    </r>
  </si>
  <si>
    <t>≥4名</t>
  </si>
  <si>
    <r>
      <rPr>
        <sz val="9"/>
        <rFont val="宋体"/>
        <charset val="134"/>
      </rPr>
      <t>新方法节能降耗减排</t>
    </r>
  </si>
  <si>
    <t>指标设置不够量化</t>
  </si>
  <si>
    <t>生态效益指标</t>
  </si>
  <si>
    <r>
      <rPr>
        <sz val="9"/>
        <rFont val="宋体"/>
        <charset val="134"/>
      </rPr>
      <t>节水节肥节药</t>
    </r>
  </si>
  <si>
    <t>可持续影响指标</t>
  </si>
  <si>
    <r>
      <rPr>
        <sz val="9"/>
        <rFont val="宋体"/>
        <charset val="134"/>
      </rPr>
      <t>学科影响力、竞争力提升</t>
    </r>
  </si>
  <si>
    <t>学科影响力、竞争力提升</t>
  </si>
  <si>
    <t>项目实施起到了一定的预期效果，但支撑资料有待完善。</t>
  </si>
  <si>
    <t>满意度指标
（10分）</t>
  </si>
  <si>
    <t>服务对象满意度指标</t>
  </si>
  <si>
    <t>品种、方法、技术使用者满意度</t>
  </si>
  <si>
    <t>受益对象基本满意，但支撑资料有待完善。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</si>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</sst>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6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9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10" fillId="0" borderId="9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100" topLeftCell="A27" workbookViewId="0">
      <selection activeCell="P11" sqref="P11"/>
    </sheetView>
  </sheetViews>
  <sheetFormatPr defaultColWidth="9" defaultRowHeight="14"/>
  <cols>
    <col min="1" max="3" width="9" style="1"/>
    <col min="4" max="4" width="18.25" style="2" customWidth="1"/>
    <col min="5" max="5" width="2.125" style="1" customWidth="1"/>
    <col min="6" max="6" width="9.66666666666667" style="3"/>
    <col min="7" max="7" width="9.66666666666667" style="1"/>
    <col min="8" max="8" width="10.25" style="4" customWidth="1"/>
    <col min="9" max="9" width="10.25" style="1" customWidth="1"/>
    <col min="10" max="16384" width="9" style="1"/>
  </cols>
  <sheetData>
    <row r="1" ht="17.5" spans="1:1">
      <c r="A1" s="5" t="s">
        <v>0</v>
      </c>
    </row>
    <row r="2" ht="20.4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5</v>
      </c>
      <c r="B5" s="8"/>
      <c r="C5" s="9" t="s">
        <v>6</v>
      </c>
      <c r="D5" s="9"/>
      <c r="E5" s="9"/>
      <c r="F5" s="9"/>
      <c r="G5" s="9"/>
      <c r="H5" s="8" t="s">
        <v>7</v>
      </c>
      <c r="I5" s="9" t="s">
        <v>6</v>
      </c>
      <c r="J5" s="9"/>
      <c r="K5" s="9"/>
      <c r="L5" s="9"/>
      <c r="M5" s="9"/>
      <c r="N5" s="9"/>
    </row>
    <row r="6" spans="1:14">
      <c r="A6" s="8" t="s">
        <v>8</v>
      </c>
      <c r="B6" s="8"/>
      <c r="C6" s="9" t="s">
        <v>9</v>
      </c>
      <c r="D6" s="9"/>
      <c r="E6" s="9"/>
      <c r="F6" s="9"/>
      <c r="G6" s="9"/>
      <c r="H6" s="8" t="s">
        <v>10</v>
      </c>
      <c r="I6" s="9">
        <v>15911115812</v>
      </c>
      <c r="J6" s="9"/>
      <c r="K6" s="9"/>
      <c r="L6" s="9"/>
      <c r="M6" s="9"/>
      <c r="N6" s="9"/>
    </row>
    <row r="7" spans="1:14">
      <c r="A7" s="10" t="s">
        <v>11</v>
      </c>
      <c r="B7" s="11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/>
      <c r="K7" s="8"/>
      <c r="L7" s="8"/>
      <c r="M7" s="8" t="s">
        <v>16</v>
      </c>
      <c r="N7" s="8" t="s">
        <v>17</v>
      </c>
    </row>
    <row r="8" spans="1:14">
      <c r="A8" s="12"/>
      <c r="B8" s="13"/>
      <c r="C8" s="14" t="s">
        <v>18</v>
      </c>
      <c r="D8" s="14"/>
      <c r="E8" s="14"/>
      <c r="F8" s="15">
        <v>300</v>
      </c>
      <c r="G8" s="15">
        <v>300</v>
      </c>
      <c r="H8" s="15">
        <v>300</v>
      </c>
      <c r="I8" s="8">
        <v>10</v>
      </c>
      <c r="J8" s="8"/>
      <c r="K8" s="8"/>
      <c r="L8" s="8"/>
      <c r="M8" s="36">
        <f>H8/G8</f>
        <v>1</v>
      </c>
      <c r="N8" s="37">
        <f>M8*10</f>
        <v>10</v>
      </c>
    </row>
    <row r="9" spans="1:14">
      <c r="A9" s="12"/>
      <c r="B9" s="13"/>
      <c r="C9" s="8" t="s">
        <v>19</v>
      </c>
      <c r="D9" s="8"/>
      <c r="E9" s="8"/>
      <c r="F9" s="15">
        <v>300</v>
      </c>
      <c r="G9" s="15">
        <v>300</v>
      </c>
      <c r="H9" s="15">
        <v>300</v>
      </c>
      <c r="I9" s="9" t="s">
        <v>20</v>
      </c>
      <c r="J9" s="9"/>
      <c r="K9" s="9"/>
      <c r="L9" s="9"/>
      <c r="M9" s="9" t="s">
        <v>20</v>
      </c>
      <c r="N9" s="9" t="s">
        <v>20</v>
      </c>
    </row>
    <row r="10" spans="1:14">
      <c r="A10" s="12"/>
      <c r="B10" s="13"/>
      <c r="C10" s="8" t="s">
        <v>21</v>
      </c>
      <c r="D10" s="8"/>
      <c r="E10" s="8"/>
      <c r="F10" s="9">
        <v>0</v>
      </c>
      <c r="G10" s="9">
        <v>0</v>
      </c>
      <c r="H10" s="9">
        <v>0</v>
      </c>
      <c r="I10" s="9" t="s">
        <v>20</v>
      </c>
      <c r="J10" s="9"/>
      <c r="K10" s="9"/>
      <c r="L10" s="9"/>
      <c r="M10" s="9" t="s">
        <v>20</v>
      </c>
      <c r="N10" s="9" t="s">
        <v>20</v>
      </c>
    </row>
    <row r="11" spans="1:14">
      <c r="A11" s="16"/>
      <c r="B11" s="17"/>
      <c r="C11" s="8" t="s">
        <v>22</v>
      </c>
      <c r="D11" s="8"/>
      <c r="E11" s="8"/>
      <c r="F11" s="9">
        <v>0</v>
      </c>
      <c r="G11" s="9">
        <v>0</v>
      </c>
      <c r="H11" s="9">
        <v>0</v>
      </c>
      <c r="I11" s="9" t="s">
        <v>20</v>
      </c>
      <c r="J11" s="9"/>
      <c r="K11" s="9"/>
      <c r="L11" s="9"/>
      <c r="M11" s="9" t="s">
        <v>20</v>
      </c>
      <c r="N11" s="9" t="s">
        <v>20</v>
      </c>
    </row>
    <row r="12" customHeight="1" spans="1:14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159" customHeight="1" spans="1:14">
      <c r="A13" s="8"/>
      <c r="B13" s="18" t="s">
        <v>26</v>
      </c>
      <c r="C13" s="18"/>
      <c r="D13" s="18"/>
      <c r="E13" s="18"/>
      <c r="F13" s="18"/>
      <c r="G13" s="18"/>
      <c r="H13" s="18" t="s">
        <v>26</v>
      </c>
      <c r="I13" s="18"/>
      <c r="J13" s="18"/>
      <c r="K13" s="18"/>
      <c r="L13" s="18"/>
      <c r="M13" s="18"/>
      <c r="N13" s="18"/>
    </row>
    <row r="14" ht="31.9" customHeight="1" spans="1:14">
      <c r="A14" s="8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8"/>
      <c r="G14" s="8"/>
      <c r="H14" s="8" t="s">
        <v>32</v>
      </c>
      <c r="I14" s="8"/>
      <c r="J14" s="8" t="s">
        <v>15</v>
      </c>
      <c r="K14" s="8" t="s">
        <v>17</v>
      </c>
      <c r="L14" s="8" t="s">
        <v>33</v>
      </c>
      <c r="M14" s="8"/>
      <c r="N14" s="8"/>
    </row>
    <row r="15" ht="24.75" customHeight="1" spans="1:14">
      <c r="A15" s="8"/>
      <c r="B15" s="19"/>
      <c r="C15" s="19" t="s">
        <v>34</v>
      </c>
      <c r="D15" s="20" t="s">
        <v>35</v>
      </c>
      <c r="E15" s="21" t="s">
        <v>36</v>
      </c>
      <c r="F15" s="21"/>
      <c r="G15" s="21"/>
      <c r="H15" s="22" t="s">
        <v>37</v>
      </c>
      <c r="I15" s="38"/>
      <c r="J15" s="22">
        <v>1.5</v>
      </c>
      <c r="K15" s="22">
        <v>1.5</v>
      </c>
      <c r="L15" s="9"/>
      <c r="M15" s="9"/>
      <c r="N15" s="9"/>
    </row>
    <row r="16" ht="24.75" customHeight="1" spans="1:14">
      <c r="A16" s="8"/>
      <c r="B16" s="19"/>
      <c r="C16" s="19"/>
      <c r="D16" s="20" t="s">
        <v>38</v>
      </c>
      <c r="E16" s="21" t="s">
        <v>39</v>
      </c>
      <c r="F16" s="21"/>
      <c r="G16" s="21"/>
      <c r="H16" s="22" t="s">
        <v>40</v>
      </c>
      <c r="I16" s="38"/>
      <c r="J16" s="22">
        <v>1.5</v>
      </c>
      <c r="K16" s="22">
        <v>1.5</v>
      </c>
      <c r="L16" s="9"/>
      <c r="M16" s="9"/>
      <c r="N16" s="9"/>
    </row>
    <row r="17" ht="24.75" customHeight="1" spans="1:14">
      <c r="A17" s="8"/>
      <c r="B17" s="19"/>
      <c r="C17" s="19"/>
      <c r="D17" s="20" t="s">
        <v>41</v>
      </c>
      <c r="E17" s="21" t="s">
        <v>42</v>
      </c>
      <c r="F17" s="21"/>
      <c r="G17" s="21"/>
      <c r="H17" s="22" t="s">
        <v>43</v>
      </c>
      <c r="I17" s="38"/>
      <c r="J17" s="22">
        <v>1.5</v>
      </c>
      <c r="K17" s="22">
        <v>1.5</v>
      </c>
      <c r="L17" s="9"/>
      <c r="M17" s="9"/>
      <c r="N17" s="9"/>
    </row>
    <row r="18" ht="24.75" customHeight="1" spans="1:14">
      <c r="A18" s="8"/>
      <c r="B18" s="19"/>
      <c r="C18" s="19"/>
      <c r="D18" s="20" t="s">
        <v>44</v>
      </c>
      <c r="E18" s="21" t="s">
        <v>45</v>
      </c>
      <c r="F18" s="21"/>
      <c r="G18" s="21"/>
      <c r="H18" s="22" t="s">
        <v>46</v>
      </c>
      <c r="I18" s="38"/>
      <c r="J18" s="22">
        <v>1.5</v>
      </c>
      <c r="K18" s="22">
        <v>1.5</v>
      </c>
      <c r="L18" s="9"/>
      <c r="M18" s="9"/>
      <c r="N18" s="9"/>
    </row>
    <row r="19" ht="24.75" customHeight="1" spans="1:14">
      <c r="A19" s="8"/>
      <c r="B19" s="19"/>
      <c r="C19" s="19"/>
      <c r="D19" s="20" t="s">
        <v>47</v>
      </c>
      <c r="E19" s="21" t="s">
        <v>45</v>
      </c>
      <c r="F19" s="21"/>
      <c r="G19" s="21"/>
      <c r="H19" s="22" t="s">
        <v>46</v>
      </c>
      <c r="I19" s="38"/>
      <c r="J19" s="22">
        <v>1.5</v>
      </c>
      <c r="K19" s="22">
        <v>1.5</v>
      </c>
      <c r="L19" s="9"/>
      <c r="M19" s="9"/>
      <c r="N19" s="9"/>
    </row>
    <row r="20" ht="24.75" customHeight="1" spans="1:14">
      <c r="A20" s="8"/>
      <c r="B20" s="19"/>
      <c r="C20" s="19"/>
      <c r="D20" s="20" t="s">
        <v>48</v>
      </c>
      <c r="E20" s="21" t="s">
        <v>49</v>
      </c>
      <c r="F20" s="21"/>
      <c r="G20" s="21"/>
      <c r="H20" s="22" t="s">
        <v>50</v>
      </c>
      <c r="I20" s="38"/>
      <c r="J20" s="22">
        <v>1.5</v>
      </c>
      <c r="K20" s="22">
        <v>1.5</v>
      </c>
      <c r="L20" s="9"/>
      <c r="M20" s="9"/>
      <c r="N20" s="9"/>
    </row>
    <row r="21" ht="24.75" customHeight="1" spans="1:14">
      <c r="A21" s="8"/>
      <c r="B21" s="19"/>
      <c r="C21" s="19"/>
      <c r="D21" s="20" t="s">
        <v>51</v>
      </c>
      <c r="E21" s="21" t="s">
        <v>52</v>
      </c>
      <c r="F21" s="21"/>
      <c r="G21" s="21"/>
      <c r="H21" s="22" t="s">
        <v>53</v>
      </c>
      <c r="I21" s="38"/>
      <c r="J21" s="22">
        <v>1.5</v>
      </c>
      <c r="K21" s="22">
        <v>1.5</v>
      </c>
      <c r="L21" s="9"/>
      <c r="M21" s="9"/>
      <c r="N21" s="9"/>
    </row>
    <row r="22" ht="24.75" customHeight="1" spans="1:14">
      <c r="A22" s="8"/>
      <c r="B22" s="19"/>
      <c r="C22" s="19"/>
      <c r="D22" s="20" t="s">
        <v>54</v>
      </c>
      <c r="E22" s="21" t="s">
        <v>45</v>
      </c>
      <c r="F22" s="21"/>
      <c r="G22" s="21"/>
      <c r="H22" s="22" t="s">
        <v>46</v>
      </c>
      <c r="I22" s="38"/>
      <c r="J22" s="22">
        <v>1.5</v>
      </c>
      <c r="K22" s="22">
        <v>1.5</v>
      </c>
      <c r="L22" s="9"/>
      <c r="M22" s="9"/>
      <c r="N22" s="9"/>
    </row>
    <row r="23" ht="29.25" customHeight="1" spans="1:14">
      <c r="A23" s="8"/>
      <c r="B23" s="19"/>
      <c r="C23" s="19"/>
      <c r="D23" s="20" t="s">
        <v>55</v>
      </c>
      <c r="E23" s="21" t="s">
        <v>56</v>
      </c>
      <c r="F23" s="21"/>
      <c r="G23" s="21"/>
      <c r="H23" s="22" t="s">
        <v>57</v>
      </c>
      <c r="I23" s="38"/>
      <c r="J23" s="22">
        <v>1.5</v>
      </c>
      <c r="K23" s="22">
        <v>1.5</v>
      </c>
      <c r="L23" s="9"/>
      <c r="M23" s="9"/>
      <c r="N23" s="9"/>
    </row>
    <row r="24" ht="15.75" customHeight="1" spans="1:14">
      <c r="A24" s="8"/>
      <c r="B24" s="19"/>
      <c r="C24" s="19"/>
      <c r="D24" s="20" t="s">
        <v>58</v>
      </c>
      <c r="E24" s="21" t="s">
        <v>59</v>
      </c>
      <c r="F24" s="21"/>
      <c r="G24" s="21"/>
      <c r="H24" s="22" t="s">
        <v>60</v>
      </c>
      <c r="I24" s="38"/>
      <c r="J24" s="22">
        <v>1.5</v>
      </c>
      <c r="K24" s="22">
        <v>1.5</v>
      </c>
      <c r="L24" s="9"/>
      <c r="M24" s="9"/>
      <c r="N24" s="9"/>
    </row>
    <row r="25" ht="43" customHeight="1" spans="1:14">
      <c r="A25" s="8"/>
      <c r="B25" s="19"/>
      <c r="C25" s="19" t="s">
        <v>61</v>
      </c>
      <c r="D25" s="20" t="s">
        <v>62</v>
      </c>
      <c r="E25" s="23" t="s">
        <v>63</v>
      </c>
      <c r="F25" s="23"/>
      <c r="G25" s="23"/>
      <c r="H25" s="24" t="s">
        <v>63</v>
      </c>
      <c r="I25" s="22"/>
      <c r="J25" s="22">
        <v>7.5</v>
      </c>
      <c r="K25" s="22">
        <v>7.5</v>
      </c>
      <c r="L25" s="9"/>
      <c r="M25" s="9"/>
      <c r="N25" s="9"/>
    </row>
    <row r="26" ht="43" customHeight="1" spans="1:14">
      <c r="A26" s="8"/>
      <c r="B26" s="19"/>
      <c r="C26" s="19"/>
      <c r="D26" s="20" t="s">
        <v>64</v>
      </c>
      <c r="E26" s="25" t="s">
        <v>65</v>
      </c>
      <c r="F26" s="25"/>
      <c r="G26" s="25"/>
      <c r="H26" s="22" t="s">
        <v>66</v>
      </c>
      <c r="I26" s="22"/>
      <c r="J26" s="22">
        <v>7.5</v>
      </c>
      <c r="K26" s="22">
        <v>7.5</v>
      </c>
      <c r="L26" s="9"/>
      <c r="M26" s="9"/>
      <c r="N26" s="9"/>
    </row>
    <row r="27" ht="62.25" customHeight="1" spans="1:14">
      <c r="A27" s="8"/>
      <c r="B27" s="19"/>
      <c r="C27" s="19" t="s">
        <v>67</v>
      </c>
      <c r="D27" s="21" t="s">
        <v>68</v>
      </c>
      <c r="E27" s="21" t="s">
        <v>69</v>
      </c>
      <c r="F27" s="21"/>
      <c r="G27" s="21"/>
      <c r="H27" s="22" t="s">
        <v>69</v>
      </c>
      <c r="I27" s="38"/>
      <c r="J27" s="22">
        <v>10</v>
      </c>
      <c r="K27" s="22">
        <v>10</v>
      </c>
      <c r="L27" s="9"/>
      <c r="M27" s="9"/>
      <c r="N27" s="9"/>
    </row>
    <row r="28" ht="26" spans="1:14">
      <c r="A28" s="8"/>
      <c r="B28" s="19"/>
      <c r="C28" s="19" t="s">
        <v>70</v>
      </c>
      <c r="D28" s="26" t="s">
        <v>71</v>
      </c>
      <c r="E28" s="21" t="s">
        <v>72</v>
      </c>
      <c r="F28" s="21"/>
      <c r="G28" s="21"/>
      <c r="H28" s="22" t="s">
        <v>72</v>
      </c>
      <c r="I28" s="22"/>
      <c r="J28" s="22">
        <v>10</v>
      </c>
      <c r="K28" s="22">
        <v>10</v>
      </c>
      <c r="L28" s="9"/>
      <c r="M28" s="9"/>
      <c r="N28" s="9"/>
    </row>
    <row r="29" ht="33.75" customHeight="1" spans="1:14">
      <c r="A29" s="8"/>
      <c r="B29" s="19" t="s">
        <v>73</v>
      </c>
      <c r="C29" s="19" t="s">
        <v>74</v>
      </c>
      <c r="D29" s="20" t="s">
        <v>75</v>
      </c>
      <c r="E29" s="22" t="s">
        <v>76</v>
      </c>
      <c r="F29" s="22"/>
      <c r="G29" s="22"/>
      <c r="H29" s="27">
        <v>0.1</v>
      </c>
      <c r="I29" s="39"/>
      <c r="J29" s="22">
        <v>5</v>
      </c>
      <c r="K29" s="22">
        <v>3</v>
      </c>
      <c r="L29" s="9" t="s">
        <v>77</v>
      </c>
      <c r="M29" s="9"/>
      <c r="N29" s="9"/>
    </row>
    <row r="30" ht="33.75" customHeight="1" spans="1:14">
      <c r="A30" s="8"/>
      <c r="B30" s="19"/>
      <c r="C30" s="19"/>
      <c r="D30" s="20" t="s">
        <v>78</v>
      </c>
      <c r="E30" s="22" t="s">
        <v>79</v>
      </c>
      <c r="F30" s="22"/>
      <c r="G30" s="22"/>
      <c r="H30" s="28" t="s">
        <v>80</v>
      </c>
      <c r="I30" s="40"/>
      <c r="J30" s="22">
        <v>5</v>
      </c>
      <c r="K30" s="22">
        <v>4</v>
      </c>
      <c r="L30" s="9" t="s">
        <v>77</v>
      </c>
      <c r="M30" s="9"/>
      <c r="N30" s="9"/>
    </row>
    <row r="31" ht="27" customHeight="1" spans="1:14">
      <c r="A31" s="8"/>
      <c r="B31" s="19"/>
      <c r="C31" s="19" t="s">
        <v>81</v>
      </c>
      <c r="D31" s="20" t="s">
        <v>82</v>
      </c>
      <c r="E31" s="21" t="s">
        <v>83</v>
      </c>
      <c r="F31" s="21"/>
      <c r="G31" s="21"/>
      <c r="H31" s="22">
        <v>4</v>
      </c>
      <c r="I31" s="22"/>
      <c r="J31" s="22">
        <v>5</v>
      </c>
      <c r="K31" s="22">
        <v>5</v>
      </c>
      <c r="L31" s="9"/>
      <c r="M31" s="9"/>
      <c r="N31" s="9"/>
    </row>
    <row r="32" spans="1:14">
      <c r="A32" s="8"/>
      <c r="B32" s="19"/>
      <c r="C32" s="19"/>
      <c r="D32" s="20" t="s">
        <v>84</v>
      </c>
      <c r="E32" s="21" t="s">
        <v>63</v>
      </c>
      <c r="F32" s="21"/>
      <c r="G32" s="21"/>
      <c r="H32" s="22" t="s">
        <v>63</v>
      </c>
      <c r="I32" s="22"/>
      <c r="J32" s="22">
        <v>5</v>
      </c>
      <c r="K32" s="22">
        <v>5</v>
      </c>
      <c r="L32" s="9" t="s">
        <v>85</v>
      </c>
      <c r="M32" s="9"/>
      <c r="N32" s="9"/>
    </row>
    <row r="33" ht="26" spans="1:14">
      <c r="A33" s="8"/>
      <c r="B33" s="19"/>
      <c r="C33" s="19" t="s">
        <v>86</v>
      </c>
      <c r="D33" s="20" t="s">
        <v>87</v>
      </c>
      <c r="E33" s="21" t="s">
        <v>63</v>
      </c>
      <c r="F33" s="21"/>
      <c r="G33" s="21"/>
      <c r="H33" s="22" t="s">
        <v>63</v>
      </c>
      <c r="I33" s="22"/>
      <c r="J33" s="22">
        <v>5</v>
      </c>
      <c r="K33" s="22">
        <v>5</v>
      </c>
      <c r="L33" s="9" t="s">
        <v>85</v>
      </c>
      <c r="M33" s="9"/>
      <c r="N33" s="9"/>
    </row>
    <row r="34" ht="83.25" customHeight="1" spans="1:14">
      <c r="A34" s="8"/>
      <c r="B34" s="19"/>
      <c r="C34" s="19" t="s">
        <v>88</v>
      </c>
      <c r="D34" s="20" t="s">
        <v>89</v>
      </c>
      <c r="E34" s="22" t="s">
        <v>90</v>
      </c>
      <c r="F34" s="22"/>
      <c r="G34" s="22"/>
      <c r="H34" s="22"/>
      <c r="I34" s="38"/>
      <c r="J34" s="22">
        <v>5</v>
      </c>
      <c r="K34" s="22">
        <v>4</v>
      </c>
      <c r="L34" s="9" t="s">
        <v>91</v>
      </c>
      <c r="M34" s="9"/>
      <c r="N34" s="9"/>
    </row>
    <row r="35" ht="62" customHeight="1" spans="1:14">
      <c r="A35" s="8"/>
      <c r="B35" s="8" t="s">
        <v>92</v>
      </c>
      <c r="C35" s="8" t="s">
        <v>93</v>
      </c>
      <c r="D35" s="20" t="s">
        <v>94</v>
      </c>
      <c r="E35" s="29">
        <v>0.8</v>
      </c>
      <c r="F35" s="9"/>
      <c r="G35" s="9"/>
      <c r="H35" s="9"/>
      <c r="I35" s="9"/>
      <c r="J35" s="9">
        <v>10</v>
      </c>
      <c r="K35" s="9">
        <v>8</v>
      </c>
      <c r="L35" s="41" t="s">
        <v>95</v>
      </c>
      <c r="M35" s="42"/>
      <c r="N35" s="43"/>
    </row>
    <row r="36" spans="1:14">
      <c r="A36" s="30" t="s">
        <v>96</v>
      </c>
      <c r="B36" s="30"/>
      <c r="C36" s="30"/>
      <c r="D36" s="30"/>
      <c r="E36" s="30"/>
      <c r="F36" s="30"/>
      <c r="G36" s="30"/>
      <c r="H36" s="30"/>
      <c r="I36" s="30"/>
      <c r="J36" s="44">
        <f>SUM(J15:J35)+I8</f>
        <v>100</v>
      </c>
      <c r="K36" s="45">
        <f>SUM(K15:K35)+N8</f>
        <v>94</v>
      </c>
      <c r="L36" s="41"/>
      <c r="M36" s="42"/>
      <c r="N36" s="43"/>
    </row>
    <row r="37" spans="1:14">
      <c r="A37" s="31"/>
      <c r="B37" s="31"/>
      <c r="C37" s="31"/>
      <c r="D37" s="31"/>
      <c r="E37" s="31"/>
      <c r="F37" s="31"/>
      <c r="G37" s="31"/>
      <c r="H37" s="32"/>
      <c r="I37" s="31"/>
      <c r="J37" s="31"/>
      <c r="K37" s="31"/>
      <c r="L37" s="31"/>
      <c r="M37" s="31"/>
      <c r="N37" s="31"/>
    </row>
    <row r="38" ht="127.15" customHeight="1" spans="1:14">
      <c r="A38" s="33" t="s">
        <v>97</v>
      </c>
      <c r="B38" s="33"/>
      <c r="C38" s="33"/>
      <c r="D38" s="33"/>
      <c r="E38" s="33"/>
      <c r="F38" s="34"/>
      <c r="G38" s="33"/>
      <c r="H38" s="35"/>
      <c r="I38" s="33"/>
      <c r="J38" s="33"/>
      <c r="K38" s="33"/>
      <c r="L38" s="33"/>
      <c r="M38" s="33"/>
      <c r="N38" s="33"/>
    </row>
  </sheetData>
  <mergeCells count="10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A36:I36"/>
    <mergeCell ref="L36:N36"/>
    <mergeCell ref="A38:N38"/>
    <mergeCell ref="A12:A13"/>
    <mergeCell ref="A14:A35"/>
    <mergeCell ref="B15:B28"/>
    <mergeCell ref="B29:B34"/>
    <mergeCell ref="C15:C24"/>
    <mergeCell ref="C25:C26"/>
    <mergeCell ref="C29:C30"/>
    <mergeCell ref="C31:C32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