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总" sheetId="1" r:id="rId1"/>
    <sheet name="Sheet7" sheetId="7" r:id="rId2"/>
    <sheet name="Sheet2" sheetId="2" r:id="rId3"/>
    <sheet name="Sheet3" sheetId="3" r:id="rId4"/>
    <sheet name="Sheet1" sheetId="4" r:id="rId5"/>
    <sheet name="Sheet4" sheetId="5" r:id="rId6"/>
    <sheet name="Sheet5" sheetId="6" r:id="rId7"/>
    <sheet name="Sheet8" sheetId="8" r:id="rId8"/>
  </sheets>
  <definedNames>
    <definedName name="_xlnm._FilterDatabase" localSheetId="0" hidden="1">总!$A$1:$O$69</definedName>
    <definedName name="_xlnm._FilterDatabase" localSheetId="1" hidden="1">Sheet7!#REF!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6"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comments2.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填《项目支出绩效目标申报表》中的“总体目标”</t>
        </r>
      </text>
    </comment>
    <comment ref="H13" authorId="0">
      <text>
        <r>
          <rPr>
            <b/>
            <sz val="9"/>
            <rFont val="宋体"/>
            <charset val="134"/>
          </rPr>
          <t>user:</t>
        </r>
        <r>
          <rPr>
            <sz val="9"/>
            <rFont val="宋体"/>
            <charset val="134"/>
          </rPr>
          <t xml:space="preserve">
概括项目总体完成情况</t>
        </r>
      </text>
    </comment>
    <comment ref="B19" authorId="0">
      <text>
        <r>
          <rPr>
            <b/>
            <sz val="9"/>
            <rFont val="宋体"/>
            <charset val="134"/>
          </rPr>
          <t>user:</t>
        </r>
        <r>
          <rPr>
            <sz val="9"/>
            <rFont val="宋体"/>
            <charset val="134"/>
          </rPr>
          <t xml:space="preserve">
仅对年初已设定的指标进行评分，未设定的指标则填写“不涉及”，分值0分。</t>
        </r>
      </text>
    </comment>
    <comment ref="J23" authorId="0">
      <text>
        <r>
          <rPr>
            <b/>
            <sz val="9"/>
            <rFont val="宋体"/>
            <charset val="134"/>
          </rPr>
          <t>user:</t>
        </r>
        <r>
          <rPr>
            <sz val="9"/>
            <rFont val="宋体"/>
            <charset val="134"/>
          </rPr>
          <t xml:space="preserve">
总分值100分</t>
        </r>
      </text>
    </comment>
  </commentList>
</comments>
</file>

<file path=xl/comments3.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填《项目支出绩效目标申报表》中的“总体目标”</t>
        </r>
      </text>
    </comment>
    <comment ref="H13" authorId="0">
      <text>
        <r>
          <rPr>
            <b/>
            <sz val="9"/>
            <rFont val="宋体"/>
            <charset val="134"/>
          </rPr>
          <t>user:</t>
        </r>
        <r>
          <rPr>
            <sz val="9"/>
            <rFont val="宋体"/>
            <charset val="134"/>
          </rPr>
          <t xml:space="preserve">
概括项目总体完成情况</t>
        </r>
      </text>
    </comment>
    <comment ref="B20" authorId="0">
      <text>
        <r>
          <rPr>
            <b/>
            <sz val="9"/>
            <rFont val="宋体"/>
            <charset val="134"/>
          </rPr>
          <t>user:</t>
        </r>
        <r>
          <rPr>
            <sz val="9"/>
            <rFont val="宋体"/>
            <charset val="134"/>
          </rPr>
          <t xml:space="preserve">
仅对年初已设定的指标进行评分，未设定的指标则填写“不涉及”，分值0分。</t>
        </r>
      </text>
    </comment>
    <comment ref="J27" authorId="0">
      <text>
        <r>
          <rPr>
            <b/>
            <sz val="9"/>
            <rFont val="宋体"/>
            <charset val="134"/>
          </rPr>
          <t>user:</t>
        </r>
        <r>
          <rPr>
            <sz val="9"/>
            <rFont val="宋体"/>
            <charset val="134"/>
          </rPr>
          <t xml:space="preserve">
总分值100分</t>
        </r>
      </text>
    </comment>
  </commentList>
</comments>
</file>

<file path=xl/comments4.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填《项目支出绩效目标申报表》中的“总体目标”</t>
        </r>
      </text>
    </comment>
    <comment ref="H13" authorId="0">
      <text>
        <r>
          <rPr>
            <b/>
            <sz val="9"/>
            <rFont val="宋体"/>
            <charset val="134"/>
          </rPr>
          <t>user:</t>
        </r>
        <r>
          <rPr>
            <sz val="9"/>
            <rFont val="宋体"/>
            <charset val="134"/>
          </rPr>
          <t xml:space="preserve">
概括项目总体完成情况</t>
        </r>
      </text>
    </comment>
    <comment ref="B25" authorId="0">
      <text>
        <r>
          <rPr>
            <b/>
            <sz val="9"/>
            <rFont val="宋体"/>
            <charset val="134"/>
          </rPr>
          <t>user:</t>
        </r>
        <r>
          <rPr>
            <sz val="9"/>
            <rFont val="宋体"/>
            <charset val="134"/>
          </rPr>
          <t xml:space="preserve">
仅对年初已设定的指标进行评分，未设定的指标则填写“不涉及”，分值0分。</t>
        </r>
      </text>
    </comment>
    <comment ref="J31" authorId="0">
      <text>
        <r>
          <rPr>
            <b/>
            <sz val="9"/>
            <rFont val="宋体"/>
            <charset val="134"/>
          </rPr>
          <t>user:</t>
        </r>
        <r>
          <rPr>
            <sz val="9"/>
            <rFont val="宋体"/>
            <charset val="134"/>
          </rPr>
          <t xml:space="preserve">
总分值100分</t>
        </r>
      </text>
    </comment>
  </commentList>
</comments>
</file>

<file path=xl/comments5.xml><?xml version="1.0" encoding="utf-8"?>
<comments xmlns="http://schemas.openxmlformats.org/spreadsheetml/2006/main">
  <authors>
    <author>user</author>
  </authors>
  <commentList>
    <comment ref="H13" authorId="0">
      <text>
        <r>
          <rPr>
            <b/>
            <sz val="9"/>
            <rFont val="宋体"/>
            <charset val="134"/>
          </rPr>
          <t>user:</t>
        </r>
        <r>
          <rPr>
            <sz val="9"/>
            <rFont val="宋体"/>
            <charset val="134"/>
          </rPr>
          <t xml:space="preserve">
概括项目总体完成情况</t>
        </r>
      </text>
    </comment>
    <comment ref="B26"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<sst xmlns="http://schemas.openxmlformats.org/spreadsheetml/2006/main" count="552" uniqueCount="171">
  <si>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</si>
  <si>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</si>
  <si>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</si>
  <si>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</si>
  <si>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创新能力建设新兴交叉学-科研示范基地</t>
  </si>
  <si>
    <t>主管部门</t>
  </si>
  <si>
    <t>北京市农林科学院</t>
  </si>
  <si>
    <t>实施单位</t>
  </si>
  <si>
    <t>项目负责人</t>
  </si>
  <si>
    <t>陈立平</t>
  </si>
  <si>
    <t>联系电话</t>
  </si>
  <si>
    <t>010-51503416</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</si>
  <si>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</si>
  <si>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</si>
  <si>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</si>
  <si>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</si>
  <si>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</si>
  <si>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</si>
  <si>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</si>
  <si>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</si>
  <si>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</si>
  <si>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</si>
  <si>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</si>
  <si>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</si>
  <si>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</si>
  <si>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</si>
  <si>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</si>
  <si>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一、西瓜品质无损检测技术与装备研发 开发集机械传输系统、光谱实时采集系统、自动分级系统为一体的自由果托式西瓜多品质在线无损检测装备1套，建立西瓜成熟度模型1个，模型精度优于80%；建立西瓜糖度模型1个，预测精度≤±1Brix；建立西瓜空心预测模型1个，预测精度≥80%；申请发明专利2个，发表学术论文1篇；培养博士研究生1名、硕士研究生2名。 二、畜禽健康养殖大数据智能分析与挖掘技术研究 蛋重、蛋形、清洁度以及破损情况等是种蛋品质的重要特征指标，不仅直接影响孵化率和雏鸡品质，还会影响到雏鸡成活率、健康状况以及成鸡生产性能。目前种蛋处理环节基本靠人工完成，存在劳动强度大，效率低，且效果差等问题。针对当前种蛋缺乏品质检测技术及装备等问题，2023年度主要针对种蛋蛋重、蛋形指数、破损率、蛋壳颜色等品质参数检测方法研究，搭建种蛋多源图像采集平台，批量采集种蛋多源图像信息，开展基于深度学习网络模型的种蛋多品质检测建模研究。 三、农业环境高灵敏传感技术研究与传感器开发 本项目总体目标是开展多种高灵敏农业传感技术研究，推动农业高灵敏传感器学科建设与发展，2023年度本项目针对畜禽舍有害气体、农产品挥发物及农业水体高灵敏传感，建立畜禽舍氨气、硫化氢及农产品挥发物的高精度检测方法、水体参数的光谱检测方法，研制氨气/硫化氢激光传感器各1套、水体COD/色度/浊度光学传感器1套，发表SCI/EI论文2篇，培养研究生3人。 四、农林重大虫害监测预警智能化平台研究与开发 (1)研发水稻稻纵卷叶螟地基监测装置，研制样机5套；(2)发表学术论文1篇；(3)申请国家发明专利2-3项；(4)软件著作权2项； 五、小汤山精准农业与智能装备技术综合示范 三个试验区可开展精准施药、智能收获设备的试验工作，可开展玉米小麦精准施药机的展示示范工作。开展精准施药、智能收获装备技术培训100人次；年度累计接待精准施药、智能收获装备技术相关参观访问人员1000人次以上。</t>
  </si>
  <si>
    <t>绩效指标</t>
  </si>
  <si>
    <t>一级指标</t>
  </si>
  <si>
    <t>二级指标</t>
  </si>
  <si>
    <t>三级指标</t>
  </si>
  <si>
    <t>年度指标值</t>
  </si>
  <si>
    <t>实际完成值</t>
  </si>
  <si>
    <t>偏差原因分析及改进措施</t>
  </si>
  <si>
    <t>产出指标
（50分）</t>
  </si>
  <si>
    <t>数量指标（15分）</t>
  </si>
  <si>
    <t>蛋形指数检测误差</t>
  </si>
  <si>
    <t>≤5%</t>
  </si>
  <si>
    <t>研发新产品</t>
  </si>
  <si>
    <t>＝1套</t>
  </si>
  <si>
    <t>建立玉米小麦精准施药试验示范区</t>
  </si>
  <si>
    <t>＝1个</t>
  </si>
  <si>
    <t>登记软件著作权</t>
  </si>
  <si>
    <t>＝2件</t>
  </si>
  <si>
    <t>1个</t>
  </si>
  <si>
    <t>蛋重检测误差</t>
  </si>
  <si>
    <t>≤3%</t>
  </si>
  <si>
    <t>4件</t>
  </si>
  <si>
    <t>专利申请</t>
  </si>
  <si>
    <t>＝4个</t>
  </si>
  <si>
    <t>8个</t>
  </si>
  <si>
    <t>发表学术论文</t>
  </si>
  <si>
    <t>＝4篇</t>
  </si>
  <si>
    <t>7篇</t>
  </si>
  <si>
    <t>质量指标
（15分）</t>
  </si>
  <si>
    <t>试验区可开展玉米小麦精准施药机的试验和示范</t>
  </si>
  <si>
    <t>优</t>
  </si>
  <si>
    <t>新产品示范规模</t>
  </si>
  <si>
    <t>4套</t>
  </si>
  <si>
    <t>3套</t>
  </si>
  <si>
    <t>时效指标
（10分）</t>
  </si>
  <si>
    <t>项目执行期内完成度</t>
  </si>
  <si>
    <t>按期完成</t>
  </si>
  <si>
    <t>成本指标（10分）</t>
  </si>
  <si>
    <t>项目核定经费</t>
  </si>
  <si>
    <t>≤390万元</t>
  </si>
  <si>
    <t>390万</t>
  </si>
  <si>
    <t>效益指标
（30分）</t>
  </si>
  <si>
    <t>经济效益指标
（8分）</t>
  </si>
  <si>
    <r>
      <rPr>
        <sz val="9"/>
        <rFont val="宋体"/>
        <charset val="134"/>
      </rPr>
      <t>新技术节约成本</t>
    </r>
  </si>
  <si>
    <t>≤10万元</t>
  </si>
  <si>
    <r>
      <rPr>
        <sz val="9"/>
        <rFont val="宋体"/>
        <charset val="134"/>
      </rPr>
      <t>新技术增效</t>
    </r>
  </si>
  <si>
    <t>≥50%</t>
  </si>
  <si>
    <t>请补充资料</t>
  </si>
  <si>
    <t>社会效益指标
（8分）</t>
  </si>
  <si>
    <t>养殖场认可度</t>
  </si>
  <si>
    <t>开展精准农业技术培训100人次</t>
  </si>
  <si>
    <t>200人次</t>
  </si>
  <si>
    <t>培养研究生</t>
  </si>
  <si>
    <t>≥6人</t>
  </si>
  <si>
    <t>接待国内外参观访问人员1000人次以上</t>
  </si>
  <si>
    <t>生态效益指标
（7分）</t>
  </si>
  <si>
    <r>
      <rPr>
        <sz val="9"/>
        <rFont val="宋体"/>
        <charset val="134"/>
      </rPr>
      <t>本技术减少病虫害对农林生态环境的危害</t>
    </r>
  </si>
  <si>
    <t>可持续影响指标（7分）</t>
  </si>
  <si>
    <r>
      <rPr>
        <sz val="9"/>
        <rFont val="宋体"/>
        <charset val="134"/>
      </rPr>
      <t>学科影响力、竞争力提升</t>
    </r>
  </si>
  <si>
    <t>指标不够量化</t>
  </si>
  <si>
    <t>满意度指标
（10分）</t>
  </si>
  <si>
    <t>服务对象满意度指标</t>
  </si>
  <si>
    <r>
      <rPr>
        <sz val="9"/>
        <rFont val="宋体"/>
        <charset val="134"/>
      </rPr>
      <t>种蛋品质检测技术使用者满意度</t>
    </r>
  </si>
  <si>
    <t>支撑材料不够充分</t>
  </si>
  <si>
    <r>
      <rPr>
        <sz val="9"/>
        <rFont val="宋体"/>
        <charset val="134"/>
      </rPr>
      <t>预期服务对象满意度达</t>
    </r>
  </si>
  <si>
    <t>≥80%</t>
  </si>
  <si>
    <r>
      <rPr>
        <sz val="9"/>
        <rFont val="宋体"/>
        <charset val="134"/>
      </rPr>
      <t>技术、产品使用者满意度</t>
    </r>
  </si>
  <si>
    <t>≥90%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</si>
  <si>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</si>
  <si>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</si>
  <si>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农业环境高灵敏传感技术研究与传感器开发</t>
  </si>
  <si>
    <t>北京市农林科学院智能装备技术研究中心</t>
  </si>
  <si>
    <t>董大明</t>
  </si>
  <si>
    <t>本项目总体目标是开展农田土壤成分的激光光谱传感方法研究，2023年度主要开展农田土壤全氮本项目针对畜禽舍有害气体、农产品挥发物及农业水体高灵敏传感，建立畜禽舍氨气、硫化氢及农产品挥发物的高精度检测方法、水体参数的光谱检测方法，研制氨气/硫化氢激光传感器各1套、水体COD/色度/浊度光学传感器1套，发表SCI/EI论文2篇，培养研究生3人。</t>
  </si>
  <si>
    <t>研制畜禽舍氨气、硫化氢激光传感器各1套；水体COD/色度/浊度光学传感器1套；应用新产品3台；发表SCI论文2篇；培养研究生3人。</t>
  </si>
  <si>
    <t>发表SCI、EI论文</t>
  </si>
  <si>
    <t>2篇</t>
  </si>
  <si>
    <t>3台</t>
  </si>
  <si>
    <t>产品示范数量虽完成指标要求，但应加大示范力度；后期将加强与北京市产业技术体系等团队的交流，加大示范力度。</t>
  </si>
  <si>
    <t>目执行期内完成度</t>
  </si>
  <si>
    <t>12月</t>
  </si>
  <si>
    <t>100万</t>
  </si>
  <si>
    <t>经济效益指标</t>
  </si>
  <si>
    <t>新技术节约成本</t>
  </si>
  <si>
    <t>社会效益指标</t>
  </si>
  <si>
    <t>人才培育</t>
  </si>
  <si>
    <t>3人</t>
  </si>
  <si>
    <t>技术使用者满意度</t>
  </si>
  <si>
    <t>在技术、产品示范应用过程中，欠缺与用户沟通，致使设备安装不畅；后期示范应用过程中，将进行现场调研，确保设备顺利安装。</t>
  </si>
  <si>
    <t>小汤山精准农业与智能装备技术综合示范-精准施药与智能收获装备示范</t>
  </si>
  <si>
    <t>北京市农林科学院智能装备技术研究中心（北京农业智能装备技术研究中心）</t>
  </si>
  <si>
    <t>郭瑞</t>
  </si>
  <si>
    <t xml:space="preserve">三个试验区可开展精准施药、智能收获设备的试验工作，可开展玉米小麦精准施药机的展示示范工作。开展精准农业技术培训100人次；年度累计接待国内外参观访问人员1000人次以上。
</t>
  </si>
  <si>
    <t>建立玉米小麦精准施药试验示范区1个</t>
  </si>
  <si>
    <t>建立试验区1个</t>
  </si>
  <si>
    <t>1-7月</t>
  </si>
  <si>
    <t>建立玉米小麦精准施药试验示范区，完成试验区平台搭建工作</t>
  </si>
  <si>
    <t>已建立玉米小麦精准施药试验示范区，完成试验区平台搭建工作</t>
  </si>
  <si>
    <t>搭建工作有待完善</t>
  </si>
  <si>
    <t>8-11月</t>
  </si>
  <si>
    <t>完成玉米小麦精准施药机的试验示范试运行工作</t>
  </si>
  <si>
    <t>已完成玉米小麦精准施药机的试验示范试运行工作</t>
  </si>
  <si>
    <t>运行工作有待完善</t>
  </si>
  <si>
    <t>严格按照预算控制成本</t>
  </si>
  <si>
    <t>不涉及</t>
  </si>
  <si>
    <t>开展精准农业技术培训</t>
  </si>
  <si>
    <t>100人次</t>
  </si>
  <si>
    <t>接待国内外参观访问人员</t>
  </si>
  <si>
    <t>1000人次以上</t>
  </si>
  <si>
    <t>生态效益指标</t>
  </si>
  <si>
    <t>可持续影响指标</t>
  </si>
  <si>
    <t>预期服务对象满意度达80%以上</t>
  </si>
  <si>
    <t>西瓜品质无损检测技术与装备研发</t>
  </si>
  <si>
    <t>智能检测部</t>
  </si>
  <si>
    <t>黄文倩</t>
  </si>
  <si>
    <t>010-51503491</t>
  </si>
  <si>
    <t xml:space="preserve">开发集机械传输系统、光谱实时采集系统、自动分级系统为一体的自由果托式西瓜多品质在线无损检测装备1套，建立西瓜成熟度模型1个，模型精度优于80%；建立西瓜糖度模型1个，预测精度≤±1Brix；建立西瓜空心预测模型1个，预测精度≥80%；申请发明专利2个，发表学术论文1篇；培养博士研究生1名、硕士研究生2名。 </t>
  </si>
  <si>
    <t>针对西甜瓜等大尺寸水果果皮厚、直径大导致的水果内部光谱信号获取困难问题，自主设计并研发了高灵敏短积分全透射光谱采集系统，通过扩大系统光束尺寸及优化分光光路结构，显著提升了光路通光量和信号灵敏度，解决了厚皮、大尺寸水果在高速动态条件下光谱弱信号难以有效获取这一核心问题。针对西甜瓜等水果内部组分分布不均匀导致的内部品质检测精度不足问题，以0.5m/s速度，10 ms积分时间获取了水果内部多位点全透射光谱信号，探究了光谱数据对西瓜不同位置糖度的预测能力，通过特征波长挑选，构建了瓜蒂糖和整果糖的最优预测模型，其预测集相关系数分别为0.8810和0.8758，均方根误差分别为0.8667%和0.7589%。结合多种特征波长挑选算法和模式识别算法构建成熟度分类模型，对未熟、成熟、过熟三类成熟度西瓜最佳分类精度为94.4、100和100%。基于上述研究成果，发表SCI论文1篇，申请发明专利2项。</t>
  </si>
  <si>
    <t>农林重大虫害监测预警智能化平台研究与开发</t>
  </si>
  <si>
    <t>张瑞瑞</t>
  </si>
  <si>
    <t>010-51503991</t>
  </si>
  <si>
    <t>(1)研发水稻稻纵卷叶螟地基监测装置，研制样机5套；
(2)发表学术论文1篇；
(3)申请国家发明专利2-3项；
(4)软件著作权2项；</t>
  </si>
  <si>
    <t>数量指标   （15分）</t>
  </si>
  <si>
    <t>研发水稻稻纵卷叶螟地基监测装置样机</t>
  </si>
  <si>
    <t>5套</t>
  </si>
  <si>
    <t>1篇</t>
  </si>
  <si>
    <t>申请国家发明专利</t>
  </si>
  <si>
    <t>≥2件</t>
  </si>
  <si>
    <t>3件</t>
  </si>
  <si>
    <t>2件</t>
  </si>
  <si>
    <t>稻纵卷叶螟地基监测装置功能与指标要求一致性</t>
  </si>
  <si>
    <t>高</t>
  </si>
  <si>
    <t>成本指标     （10分）</t>
  </si>
  <si>
    <t>≤70万元</t>
  </si>
  <si>
    <t>70万元</t>
  </si>
  <si>
    <t>社会影响力、农民认可度</t>
  </si>
  <si>
    <t>技术装备在农户或合作社安装应用后，在媒体宣传方面还需加强推广</t>
  </si>
  <si>
    <t>本技术减少病虫害对农林生态环境的危害</t>
  </si>
  <si>
    <t>进一步指导化学防控和生物防控提升生态环境保护能力</t>
  </si>
  <si>
    <t>学科影响力、竞争力提升</t>
  </si>
  <si>
    <t>技术、产品使用者满意度</t>
  </si>
  <si>
    <t>良</t>
  </si>
  <si>
    <t>本年度重点研发稻纵卷叶螟硬件监测装备，在软件系统方面还需加紧研发</t>
  </si>
  <si>
    <t>填报注意事项：1.得分以当最高不能超过该指标分值上线。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3.请在“偏差原因分析及改进措施”中说明偏离目标、不能完成目标的原因及拟采取的措施。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</si>
</sst>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5">
    <font>
      <sz val="11"/>
      <color theme="1"/>
      <name val="宋体"/>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9"/>
      <color rgb="FFFF0000"/>
      <name val="宋体"/>
      <charset val="134"/>
    </font>
    <font>
      <sz val="9"/>
      <color theme="1"/>
      <name val="宋体"/>
      <charset val="134"/>
      <scheme val="minor"/>
    </font>
    <font>
      <sz val="10"/>
      <color theme="1"/>
      <name val="Calibri"/>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Times New Roman"/>
      <charset val="134"/>
    </font>
    <font>
      <sz val="9"/>
      <name val="宋体"/>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7" applyNumberFormat="0" applyFill="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19" fillId="0" borderId="0" applyNumberFormat="0" applyFill="0" applyBorder="0" applyAlignment="0" applyProtection="0">
      <alignment vertical="center"/>
    </xf>
    <xf numFmtId="0" fontId="20" fillId="4" borderId="19" applyNumberFormat="0" applyAlignment="0" applyProtection="0">
      <alignment vertical="center"/>
    </xf>
    <xf numFmtId="0" fontId="21" fillId="5" borderId="20" applyNumberFormat="0" applyAlignment="0" applyProtection="0">
      <alignment vertical="center"/>
    </xf>
    <xf numFmtId="0" fontId="22" fillId="5" borderId="19" applyNumberFormat="0" applyAlignment="0" applyProtection="0">
      <alignment vertical="center"/>
    </xf>
    <xf numFmtId="0" fontId="23" fillId="6" borderId="21" applyNumberFormat="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87">
    <xf numFmtId="0" fontId="0" fillId="0" borderId="0" xfId="0">
      <alignment vertical="center"/>
    </xf>
    <xf numFmtId="0" fontId="0" fillId="0" borderId="0" xfId="0" applyFill="1" applyAlignment="1"/>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5" fillId="0" borderId="0" xfId="0" applyFont="1" applyFill="1" applyAlignment="1">
      <alignment horizontal="left" vertical="top"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7" fillId="0" borderId="15"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0" xfId="0" applyFont="1" applyFill="1" applyAlignment="1">
      <alignment vertical="center" wrapText="1"/>
    </xf>
    <xf numFmtId="0" fontId="11" fillId="0" borderId="0" xfId="0" applyFont="1" applyFill="1" applyAlignment="1">
      <alignment horizontal="left" vertical="top" wrapText="1"/>
    </xf>
    <xf numFmtId="9" fontId="5"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177" fontId="0" fillId="0" borderId="0" xfId="0" applyNumberFormat="1">
      <alignment vertical="center"/>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6" fillId="0" borderId="1" xfId="0" applyNumberFormat="1" applyFont="1" applyFill="1" applyBorder="1" applyAlignment="1" applyProtection="1">
      <alignment horizontal="left" vertical="center" wrapText="1"/>
    </xf>
    <xf numFmtId="0" fontId="6" fillId="2" borderId="1" xfId="0" applyNumberFormat="1" applyFont="1" applyFill="1" applyBorder="1" applyAlignment="1" applyProtection="1">
      <alignment horizontal="left" vertical="center" wrapText="1"/>
    </xf>
    <xf numFmtId="177" fontId="0" fillId="0" borderId="0" xfId="0" applyNumberFormat="1" applyFill="1" applyAlignment="1"/>
    <xf numFmtId="177" fontId="2" fillId="0" borderId="0" xfId="0" applyNumberFormat="1" applyFont="1" applyFill="1" applyAlignment="1">
      <alignment horizontal="center" vertical="center" wrapText="1"/>
    </xf>
    <xf numFmtId="177" fontId="3" fillId="0" borderId="0" xfId="0" applyNumberFormat="1" applyFont="1" applyFill="1" applyAlignment="1">
      <alignment horizontal="center" vertical="center" wrapText="1"/>
    </xf>
    <xf numFmtId="177" fontId="5"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left" vertical="center" wrapText="1"/>
    </xf>
    <xf numFmtId="177" fontId="6" fillId="0" borderId="1" xfId="0" applyNumberFormat="1" applyFont="1" applyFill="1" applyBorder="1" applyAlignment="1">
      <alignment horizontal="center" vertical="center" wrapText="1"/>
    </xf>
    <xf numFmtId="177" fontId="10" fillId="0" borderId="0" xfId="0" applyNumberFormat="1" applyFont="1" applyFill="1" applyAlignment="1">
      <alignment vertical="center" wrapText="1"/>
    </xf>
    <xf numFmtId="177" fontId="11" fillId="0" borderId="0" xfId="0" applyNumberFormat="1" applyFont="1" applyFill="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
  <sheetViews>
    <sheetView tabSelected="1" view="pageBreakPreview" zoomScaleNormal="100" topLeftCell="A24" workbookViewId="0">
      <selection activeCell="R10" sqref="R10"/>
    </sheetView>
  </sheetViews>
  <sheetFormatPr defaultColWidth="9" defaultRowHeight="14"/>
  <cols>
    <col min="7" max="7" width="10.0909090909091" customWidth="1"/>
    <col min="11" max="11" width="9" style="73"/>
  </cols>
  <sheetData>
    <row r="1" ht="17.5" spans="1:14">
      <c r="A1" s="2" t="s">
        <v>0</v>
      </c>
      <c r="B1" s="1"/>
      <c r="C1" s="1"/>
      <c r="D1" s="1"/>
      <c r="E1" s="1"/>
      <c r="F1" s="1"/>
      <c r="G1" s="1"/>
      <c r="H1" s="1"/>
      <c r="I1" s="1"/>
      <c r="J1" s="1"/>
      <c r="K1" s="78"/>
      <c r="L1" s="1"/>
      <c r="M1" s="1"/>
      <c r="N1" s="1"/>
    </row>
    <row r="2" ht="21" spans="1:14">
      <c r="A2" s="3" t="s">
        <v>1</v>
      </c>
      <c r="B2" s="3"/>
      <c r="C2" s="3"/>
      <c r="D2" s="3"/>
      <c r="E2" s="3"/>
      <c r="F2" s="3"/>
      <c r="G2" s="3"/>
      <c r="H2" s="3"/>
      <c r="I2" s="3"/>
      <c r="J2" s="3"/>
      <c r="K2" s="79"/>
      <c r="L2" s="3"/>
      <c r="M2" s="3"/>
      <c r="N2" s="3"/>
    </row>
    <row r="3" spans="1:14">
      <c r="A3" s="72" t="s">
        <v>2</v>
      </c>
      <c r="B3" s="72"/>
      <c r="C3" s="72"/>
      <c r="D3" s="72"/>
      <c r="E3" s="72"/>
      <c r="F3" s="72"/>
      <c r="G3" s="72"/>
      <c r="H3" s="72"/>
      <c r="I3" s="72"/>
      <c r="J3" s="72"/>
      <c r="K3" s="80"/>
      <c r="L3" s="72"/>
      <c r="M3" s="72"/>
      <c r="N3" s="72"/>
    </row>
    <row r="4" spans="1:14">
      <c r="A4" s="5" t="s">
        <v>3</v>
      </c>
      <c r="B4" s="5"/>
      <c r="C4" s="6" t="s">
        <v>4</v>
      </c>
      <c r="D4" s="6"/>
      <c r="E4" s="6"/>
      <c r="F4" s="6"/>
      <c r="G4" s="6"/>
      <c r="H4" s="6"/>
      <c r="I4" s="6"/>
      <c r="J4" s="6"/>
      <c r="K4" s="81"/>
      <c r="L4" s="6"/>
      <c r="M4" s="6"/>
      <c r="N4" s="6"/>
    </row>
    <row r="5" spans="1:14">
      <c r="A5" s="5" t="s">
        <v>5</v>
      </c>
      <c r="B5" s="5"/>
      <c r="C5" s="6" t="s">
        <v>6</v>
      </c>
      <c r="D5" s="6"/>
      <c r="E5" s="6"/>
      <c r="F5" s="6"/>
      <c r="G5" s="6"/>
      <c r="H5" s="5" t="s">
        <v>7</v>
      </c>
      <c r="I5" s="6" t="s">
        <v>6</v>
      </c>
      <c r="J5" s="6"/>
      <c r="K5" s="81"/>
      <c r="L5" s="6"/>
      <c r="M5" s="6"/>
      <c r="N5" s="6"/>
    </row>
    <row r="6" spans="1:14">
      <c r="A6" s="5" t="s">
        <v>8</v>
      </c>
      <c r="B6" s="5"/>
      <c r="C6" s="6" t="s">
        <v>9</v>
      </c>
      <c r="D6" s="6"/>
      <c r="E6" s="6"/>
      <c r="F6" s="6"/>
      <c r="G6" s="6"/>
      <c r="H6" s="5" t="s">
        <v>10</v>
      </c>
      <c r="I6" s="6" t="s">
        <v>11</v>
      </c>
      <c r="J6" s="6"/>
      <c r="K6" s="81"/>
      <c r="L6" s="6"/>
      <c r="M6" s="6"/>
      <c r="N6" s="6"/>
    </row>
    <row r="7" ht="24" spans="1:14">
      <c r="A7" s="7" t="s">
        <v>12</v>
      </c>
      <c r="B7" s="8"/>
      <c r="C7" s="7" t="s">
        <v>13</v>
      </c>
      <c r="D7" s="74"/>
      <c r="E7" s="8"/>
      <c r="F7" s="5" t="s">
        <v>14</v>
      </c>
      <c r="G7" s="5" t="s">
        <v>15</v>
      </c>
      <c r="H7" s="5" t="s">
        <v>16</v>
      </c>
      <c r="I7" s="5" t="s">
        <v>17</v>
      </c>
      <c r="J7" s="5"/>
      <c r="K7" s="82"/>
      <c r="L7" s="5"/>
      <c r="M7" s="5" t="s">
        <v>18</v>
      </c>
      <c r="N7" s="5" t="s">
        <v>19</v>
      </c>
    </row>
    <row r="8" spans="1:14">
      <c r="A8" s="9"/>
      <c r="B8" s="10"/>
      <c r="C8" s="12"/>
      <c r="D8" s="75"/>
      <c r="E8" s="13"/>
      <c r="F8" s="6">
        <v>390</v>
      </c>
      <c r="G8" s="6">
        <v>390</v>
      </c>
      <c r="H8" s="6">
        <v>390</v>
      </c>
      <c r="I8" s="5">
        <v>10</v>
      </c>
      <c r="J8" s="5"/>
      <c r="K8" s="82"/>
      <c r="L8" s="5"/>
      <c r="M8" s="44">
        <f>H8/G8</f>
        <v>1</v>
      </c>
      <c r="N8" s="45">
        <f>M8*10</f>
        <v>10</v>
      </c>
    </row>
    <row r="9" spans="1:14">
      <c r="A9" s="9"/>
      <c r="B9" s="10"/>
      <c r="C9" s="5" t="s">
        <v>20</v>
      </c>
      <c r="D9" s="5"/>
      <c r="E9" s="5"/>
      <c r="F9" s="6">
        <v>390</v>
      </c>
      <c r="G9" s="6">
        <v>390</v>
      </c>
      <c r="H9" s="6">
        <v>390</v>
      </c>
      <c r="I9" s="6" t="s">
        <v>21</v>
      </c>
      <c r="J9" s="6"/>
      <c r="K9" s="81"/>
      <c r="L9" s="6"/>
      <c r="M9" s="6" t="s">
        <v>21</v>
      </c>
      <c r="N9" s="6" t="s">
        <v>21</v>
      </c>
    </row>
    <row r="10" spans="1:14">
      <c r="A10" s="9"/>
      <c r="B10" s="10"/>
      <c r="C10" s="5" t="s">
        <v>22</v>
      </c>
      <c r="D10" s="5"/>
      <c r="E10" s="5"/>
      <c r="F10" s="6">
        <v>0</v>
      </c>
      <c r="G10" s="6">
        <v>0</v>
      </c>
      <c r="H10" s="6">
        <v>0</v>
      </c>
      <c r="I10" s="6" t="s">
        <v>21</v>
      </c>
      <c r="J10" s="6"/>
      <c r="K10" s="81"/>
      <c r="L10" s="6"/>
      <c r="M10" s="6" t="s">
        <v>21</v>
      </c>
      <c r="N10" s="6" t="s">
        <v>21</v>
      </c>
    </row>
    <row r="11" spans="1:14">
      <c r="A11" s="12"/>
      <c r="B11" s="13"/>
      <c r="C11" s="5" t="s">
        <v>23</v>
      </c>
      <c r="D11" s="5"/>
      <c r="E11" s="5"/>
      <c r="F11" s="6">
        <v>0</v>
      </c>
      <c r="G11" s="6">
        <v>0</v>
      </c>
      <c r="H11" s="6">
        <v>0</v>
      </c>
      <c r="I11" s="6" t="s">
        <v>21</v>
      </c>
      <c r="J11" s="6"/>
      <c r="K11" s="81"/>
      <c r="L11" s="6"/>
      <c r="M11" s="6" t="s">
        <v>21</v>
      </c>
      <c r="N11" s="6" t="s">
        <v>21</v>
      </c>
    </row>
    <row r="12" spans="1:14">
      <c r="A12" s="5" t="s">
        <v>24</v>
      </c>
      <c r="B12" s="5" t="s">
        <v>25</v>
      </c>
      <c r="C12" s="5"/>
      <c r="D12" s="5"/>
      <c r="E12" s="5"/>
      <c r="F12" s="5"/>
      <c r="G12" s="5"/>
      <c r="H12" s="5" t="s">
        <v>26</v>
      </c>
      <c r="I12" s="5"/>
      <c r="J12" s="5"/>
      <c r="K12" s="82"/>
      <c r="L12" s="5"/>
      <c r="M12" s="5"/>
      <c r="N12" s="5"/>
    </row>
    <row r="13" ht="278" customHeight="1" spans="1:14">
      <c r="A13" s="5"/>
      <c r="B13" s="14" t="s">
        <v>27</v>
      </c>
      <c r="C13" s="14"/>
      <c r="D13" s="14"/>
      <c r="E13" s="14"/>
      <c r="F13" s="14"/>
      <c r="G13" s="14"/>
      <c r="H13" s="14" t="s">
        <v>27</v>
      </c>
      <c r="I13" s="14"/>
      <c r="J13" s="14"/>
      <c r="K13" s="83"/>
      <c r="L13" s="14"/>
      <c r="M13" s="14"/>
      <c r="N13" s="14"/>
    </row>
    <row r="14" spans="1:14">
      <c r="A14" s="5" t="s">
        <v>28</v>
      </c>
      <c r="B14" s="5" t="s">
        <v>29</v>
      </c>
      <c r="C14" s="5" t="s">
        <v>30</v>
      </c>
      <c r="D14" s="5" t="s">
        <v>31</v>
      </c>
      <c r="E14" s="5" t="s">
        <v>32</v>
      </c>
      <c r="F14" s="5"/>
      <c r="G14" s="5"/>
      <c r="H14" s="6" t="s">
        <v>33</v>
      </c>
      <c r="I14" s="6"/>
      <c r="J14" s="5" t="s">
        <v>17</v>
      </c>
      <c r="K14" s="82" t="s">
        <v>19</v>
      </c>
      <c r="L14" s="5" t="s">
        <v>34</v>
      </c>
      <c r="M14" s="5"/>
      <c r="N14" s="5"/>
    </row>
    <row r="15" ht="24" spans="1:14">
      <c r="A15" s="5"/>
      <c r="B15" s="5" t="s">
        <v>35</v>
      </c>
      <c r="C15" s="5" t="s">
        <v>36</v>
      </c>
      <c r="D15" s="17" t="s">
        <v>37</v>
      </c>
      <c r="E15" s="18" t="s">
        <v>38</v>
      </c>
      <c r="F15" s="18"/>
      <c r="G15" s="18"/>
      <c r="H15" s="71">
        <v>0.05</v>
      </c>
      <c r="I15" s="6"/>
      <c r="J15" s="6">
        <v>2</v>
      </c>
      <c r="K15" s="6">
        <v>2</v>
      </c>
      <c r="L15" s="6"/>
      <c r="M15" s="6"/>
      <c r="N15" s="6"/>
    </row>
    <row r="16" spans="1:14">
      <c r="A16" s="5"/>
      <c r="B16" s="5"/>
      <c r="C16" s="5"/>
      <c r="D16" s="17" t="s">
        <v>39</v>
      </c>
      <c r="E16" s="18" t="s">
        <v>40</v>
      </c>
      <c r="F16" s="18"/>
      <c r="G16" s="18"/>
      <c r="H16" s="6">
        <v>1</v>
      </c>
      <c r="I16" s="6"/>
      <c r="J16" s="6">
        <v>2</v>
      </c>
      <c r="K16" s="6">
        <v>2</v>
      </c>
      <c r="L16" s="6"/>
      <c r="M16" s="6"/>
      <c r="N16" s="6"/>
    </row>
    <row r="17" ht="36" spans="1:14">
      <c r="A17" s="5"/>
      <c r="B17" s="5"/>
      <c r="C17" s="5"/>
      <c r="D17" s="17" t="s">
        <v>41</v>
      </c>
      <c r="E17" s="18" t="s">
        <v>42</v>
      </c>
      <c r="F17" s="18"/>
      <c r="G17" s="18"/>
      <c r="H17" s="6">
        <v>1</v>
      </c>
      <c r="I17" s="6"/>
      <c r="J17" s="6">
        <v>2</v>
      </c>
      <c r="K17" s="6">
        <v>2</v>
      </c>
      <c r="L17" s="6"/>
      <c r="M17" s="6"/>
      <c r="N17" s="6"/>
    </row>
    <row r="18" ht="24" spans="1:14">
      <c r="A18" s="5"/>
      <c r="B18" s="5"/>
      <c r="C18" s="5"/>
      <c r="D18" s="17" t="s">
        <v>43</v>
      </c>
      <c r="E18" s="18" t="s">
        <v>44</v>
      </c>
      <c r="F18" s="18"/>
      <c r="G18" s="18"/>
      <c r="H18" s="6" t="s">
        <v>45</v>
      </c>
      <c r="I18" s="6"/>
      <c r="J18" s="6">
        <v>2</v>
      </c>
      <c r="K18" s="6">
        <v>2</v>
      </c>
      <c r="L18" s="6"/>
      <c r="M18" s="6"/>
      <c r="N18" s="6"/>
    </row>
    <row r="19" ht="24" spans="1:14">
      <c r="A19" s="5"/>
      <c r="B19" s="5"/>
      <c r="C19" s="5"/>
      <c r="D19" s="17" t="s">
        <v>46</v>
      </c>
      <c r="E19" s="18" t="s">
        <v>47</v>
      </c>
      <c r="F19" s="18"/>
      <c r="G19" s="18"/>
      <c r="H19" s="6" t="s">
        <v>48</v>
      </c>
      <c r="I19" s="6"/>
      <c r="J19" s="6">
        <v>2</v>
      </c>
      <c r="K19" s="6">
        <v>2</v>
      </c>
      <c r="L19" s="6"/>
      <c r="M19" s="6"/>
      <c r="N19" s="6"/>
    </row>
    <row r="20" spans="1:14">
      <c r="A20" s="5"/>
      <c r="B20" s="5"/>
      <c r="C20" s="5"/>
      <c r="D20" s="17" t="s">
        <v>49</v>
      </c>
      <c r="E20" s="18" t="s">
        <v>50</v>
      </c>
      <c r="F20" s="18"/>
      <c r="G20" s="18"/>
      <c r="H20" s="6" t="s">
        <v>51</v>
      </c>
      <c r="I20" s="6"/>
      <c r="J20" s="6">
        <v>2</v>
      </c>
      <c r="K20" s="6">
        <v>2</v>
      </c>
      <c r="L20" s="6"/>
      <c r="M20" s="6"/>
      <c r="N20" s="6"/>
    </row>
    <row r="21" ht="24" spans="1:14">
      <c r="A21" s="5"/>
      <c r="B21" s="5"/>
      <c r="C21" s="5"/>
      <c r="D21" s="17" t="s">
        <v>52</v>
      </c>
      <c r="E21" s="18" t="s">
        <v>53</v>
      </c>
      <c r="F21" s="18"/>
      <c r="G21" s="18"/>
      <c r="H21" s="6" t="s">
        <v>54</v>
      </c>
      <c r="I21" s="6"/>
      <c r="J21" s="6">
        <v>3</v>
      </c>
      <c r="K21" s="6">
        <v>3</v>
      </c>
      <c r="L21" s="6"/>
      <c r="M21" s="6"/>
      <c r="N21" s="6"/>
    </row>
    <row r="22" ht="60" spans="1:14">
      <c r="A22" s="5"/>
      <c r="B22" s="5"/>
      <c r="C22" s="5" t="s">
        <v>55</v>
      </c>
      <c r="D22" s="17" t="s">
        <v>56</v>
      </c>
      <c r="E22" s="18" t="s">
        <v>57</v>
      </c>
      <c r="F22" s="18"/>
      <c r="G22" s="18"/>
      <c r="H22" s="6" t="s">
        <v>57</v>
      </c>
      <c r="I22" s="6"/>
      <c r="J22" s="6">
        <v>7.5</v>
      </c>
      <c r="K22" s="6">
        <v>7.5</v>
      </c>
      <c r="L22" s="14"/>
      <c r="M22" s="14"/>
      <c r="N22" s="14"/>
    </row>
    <row r="23" ht="24" spans="1:14">
      <c r="A23" s="5"/>
      <c r="B23" s="5"/>
      <c r="C23" s="5"/>
      <c r="D23" s="17" t="s">
        <v>58</v>
      </c>
      <c r="E23" s="18" t="s">
        <v>59</v>
      </c>
      <c r="F23" s="18"/>
      <c r="G23" s="18"/>
      <c r="H23" s="6" t="s">
        <v>60</v>
      </c>
      <c r="I23" s="6"/>
      <c r="J23" s="6">
        <v>7.5</v>
      </c>
      <c r="K23" s="6">
        <v>7.5</v>
      </c>
      <c r="L23" s="6"/>
      <c r="M23" s="6"/>
      <c r="N23" s="6"/>
    </row>
    <row r="24" ht="24" spans="1:14">
      <c r="A24" s="5"/>
      <c r="B24" s="5"/>
      <c r="C24" s="5" t="s">
        <v>61</v>
      </c>
      <c r="D24" s="17" t="s">
        <v>62</v>
      </c>
      <c r="E24" s="18" t="s">
        <v>57</v>
      </c>
      <c r="F24" s="18"/>
      <c r="G24" s="18"/>
      <c r="H24" s="6" t="s">
        <v>63</v>
      </c>
      <c r="I24" s="6"/>
      <c r="J24" s="6">
        <v>10</v>
      </c>
      <c r="K24" s="81">
        <v>10</v>
      </c>
      <c r="L24" s="6"/>
      <c r="M24" s="6"/>
      <c r="N24" s="6"/>
    </row>
    <row r="25" ht="24" spans="1:14">
      <c r="A25" s="5"/>
      <c r="B25" s="5"/>
      <c r="C25" s="5" t="s">
        <v>64</v>
      </c>
      <c r="D25" s="17" t="s">
        <v>65</v>
      </c>
      <c r="E25" s="18" t="s">
        <v>66</v>
      </c>
      <c r="F25" s="18"/>
      <c r="G25" s="18"/>
      <c r="H25" s="6" t="s">
        <v>67</v>
      </c>
      <c r="I25" s="6"/>
      <c r="J25" s="6">
        <v>10</v>
      </c>
      <c r="K25" s="81">
        <v>10</v>
      </c>
      <c r="L25" s="6"/>
      <c r="M25" s="6"/>
      <c r="N25" s="6"/>
    </row>
    <row r="26" ht="24" spans="1:14">
      <c r="A26" s="5"/>
      <c r="B26" s="5" t="s">
        <v>68</v>
      </c>
      <c r="C26" s="5" t="s">
        <v>69</v>
      </c>
      <c r="D26" s="76" t="s">
        <v>70</v>
      </c>
      <c r="E26" s="18" t="s">
        <v>71</v>
      </c>
      <c r="F26" s="18"/>
      <c r="G26" s="18"/>
      <c r="H26" s="6" t="s">
        <v>71</v>
      </c>
      <c r="I26" s="6"/>
      <c r="J26" s="6">
        <v>4</v>
      </c>
      <c r="K26" s="81">
        <v>4</v>
      </c>
      <c r="L26" s="6"/>
      <c r="M26" s="6"/>
      <c r="N26" s="6"/>
    </row>
    <row r="27" spans="1:14">
      <c r="A27" s="5"/>
      <c r="B27" s="5"/>
      <c r="C27" s="5"/>
      <c r="D27" s="76" t="s">
        <v>72</v>
      </c>
      <c r="E27" s="18" t="s">
        <v>73</v>
      </c>
      <c r="F27" s="18"/>
      <c r="G27" s="18"/>
      <c r="H27" s="71">
        <v>0.5</v>
      </c>
      <c r="I27" s="6"/>
      <c r="J27" s="6">
        <v>4</v>
      </c>
      <c r="K27" s="81">
        <v>4</v>
      </c>
      <c r="L27" s="6" t="s">
        <v>74</v>
      </c>
      <c r="M27" s="6"/>
      <c r="N27" s="6"/>
    </row>
    <row r="28" ht="24" spans="1:14">
      <c r="A28" s="5"/>
      <c r="B28" s="5"/>
      <c r="C28" s="5" t="s">
        <v>75</v>
      </c>
      <c r="D28" s="17" t="s">
        <v>76</v>
      </c>
      <c r="E28" s="18" t="s">
        <v>57</v>
      </c>
      <c r="F28" s="18" t="str">
        <f t="shared" ref="F28:F31" si="0">C28&amp;D28&amp;E28</f>
        <v>社会效益指标
（8分）养殖场认可度优</v>
      </c>
      <c r="G28" s="18" t="str">
        <f t="shared" ref="G28:G31" si="1">D28&amp;E28&amp;F28</f>
        <v>养殖场认可度优社会效益指标
（8分）养殖场认可度优</v>
      </c>
      <c r="H28" s="6" t="s">
        <v>57</v>
      </c>
      <c r="I28" s="6"/>
      <c r="J28" s="6">
        <v>2</v>
      </c>
      <c r="K28" s="81">
        <v>2</v>
      </c>
      <c r="L28" s="6"/>
      <c r="M28" s="6"/>
      <c r="N28" s="6"/>
    </row>
    <row r="29" ht="36" spans="1:14">
      <c r="A29" s="5"/>
      <c r="B29" s="5"/>
      <c r="C29" s="5"/>
      <c r="D29" s="17" t="s">
        <v>77</v>
      </c>
      <c r="E29" s="18" t="s">
        <v>57</v>
      </c>
      <c r="F29" s="18" t="str">
        <f t="shared" si="0"/>
        <v>开展精准农业技术培训100人次优</v>
      </c>
      <c r="G29" s="18" t="str">
        <f t="shared" si="1"/>
        <v>开展精准农业技术培训100人次优开展精准农业技术培训100人次优</v>
      </c>
      <c r="H29" s="6" t="s">
        <v>78</v>
      </c>
      <c r="I29" s="6"/>
      <c r="J29" s="6">
        <v>2</v>
      </c>
      <c r="K29" s="81">
        <v>2</v>
      </c>
      <c r="L29" s="6"/>
      <c r="M29" s="6"/>
      <c r="N29" s="6"/>
    </row>
    <row r="30" ht="48" customHeight="1" spans="1:14">
      <c r="A30" s="5"/>
      <c r="B30" s="5"/>
      <c r="C30" s="5"/>
      <c r="D30" s="17" t="s">
        <v>79</v>
      </c>
      <c r="E30" s="18" t="s">
        <v>80</v>
      </c>
      <c r="F30" s="18"/>
      <c r="G30" s="18"/>
      <c r="H30" s="6">
        <v>6</v>
      </c>
      <c r="I30" s="6"/>
      <c r="J30" s="6">
        <v>2</v>
      </c>
      <c r="K30" s="81">
        <v>2</v>
      </c>
      <c r="L30" s="6"/>
      <c r="M30" s="6"/>
      <c r="N30" s="6"/>
    </row>
    <row r="31" ht="48" spans="1:14">
      <c r="A31" s="5"/>
      <c r="B31" s="5"/>
      <c r="C31" s="5"/>
      <c r="D31" s="17" t="s">
        <v>81</v>
      </c>
      <c r="E31" s="18" t="s">
        <v>81</v>
      </c>
      <c r="F31" s="18" t="str">
        <f t="shared" si="0"/>
        <v>接待国内外参观访问人员1000人次以上接待国内外参观访问人员1000人次以上</v>
      </c>
      <c r="G31" s="18" t="str">
        <f t="shared" si="1"/>
        <v>接待国内外参观访问人员1000人次以上接待国内外参观访问人员1000人次以上接待国内外参观访问人员1000人次以上接待国内外参观访问人员1000人次以上</v>
      </c>
      <c r="H31" s="6">
        <v>2191</v>
      </c>
      <c r="I31" s="6"/>
      <c r="J31" s="6">
        <v>2</v>
      </c>
      <c r="K31" s="81">
        <v>2</v>
      </c>
      <c r="L31" s="6"/>
      <c r="M31" s="6"/>
      <c r="N31" s="6"/>
    </row>
    <row r="32" ht="48" spans="1:14">
      <c r="A32" s="5"/>
      <c r="B32" s="5"/>
      <c r="C32" s="5" t="s">
        <v>82</v>
      </c>
      <c r="D32" s="76" t="s">
        <v>83</v>
      </c>
      <c r="E32" s="6" t="s">
        <v>57</v>
      </c>
      <c r="F32" s="6"/>
      <c r="G32" s="6"/>
      <c r="H32" s="6" t="s">
        <v>57</v>
      </c>
      <c r="I32" s="6"/>
      <c r="J32" s="6">
        <v>7</v>
      </c>
      <c r="K32" s="81">
        <v>6</v>
      </c>
      <c r="L32" s="6"/>
      <c r="M32" s="6"/>
      <c r="N32" s="6"/>
    </row>
    <row r="33" ht="36" spans="1:14">
      <c r="A33" s="5"/>
      <c r="B33" s="5"/>
      <c r="C33" s="5" t="s">
        <v>84</v>
      </c>
      <c r="D33" s="76" t="s">
        <v>85</v>
      </c>
      <c r="E33" s="6" t="s">
        <v>57</v>
      </c>
      <c r="F33" s="6"/>
      <c r="G33" s="6"/>
      <c r="H33" s="6" t="s">
        <v>57</v>
      </c>
      <c r="I33" s="6"/>
      <c r="J33" s="6">
        <v>7</v>
      </c>
      <c r="K33" s="81">
        <v>5</v>
      </c>
      <c r="L33" s="6" t="s">
        <v>86</v>
      </c>
      <c r="M33" s="6"/>
      <c r="N33" s="6"/>
    </row>
    <row r="34" ht="36" spans="1:14">
      <c r="A34" s="5"/>
      <c r="B34" s="5" t="s">
        <v>87</v>
      </c>
      <c r="C34" s="5" t="s">
        <v>88</v>
      </c>
      <c r="D34" s="76" t="s">
        <v>89</v>
      </c>
      <c r="E34" s="6" t="s">
        <v>57</v>
      </c>
      <c r="F34" s="6"/>
      <c r="G34" s="6"/>
      <c r="H34" s="6" t="s">
        <v>57</v>
      </c>
      <c r="I34" s="6"/>
      <c r="J34" s="6">
        <v>3</v>
      </c>
      <c r="K34" s="81">
        <v>2</v>
      </c>
      <c r="L34" s="6" t="s">
        <v>90</v>
      </c>
      <c r="M34" s="6"/>
      <c r="N34" s="6"/>
    </row>
    <row r="35" ht="24" spans="1:14">
      <c r="A35" s="68"/>
      <c r="B35" s="5"/>
      <c r="C35" s="5"/>
      <c r="D35" s="76" t="s">
        <v>91</v>
      </c>
      <c r="E35" s="6" t="s">
        <v>92</v>
      </c>
      <c r="F35" s="6"/>
      <c r="G35" s="6"/>
      <c r="H35" s="71">
        <v>0.8</v>
      </c>
      <c r="I35" s="6"/>
      <c r="J35" s="18">
        <v>3</v>
      </c>
      <c r="K35" s="84">
        <v>2</v>
      </c>
      <c r="L35" s="6" t="s">
        <v>90</v>
      </c>
      <c r="M35" s="6"/>
      <c r="N35" s="6"/>
    </row>
    <row r="36" ht="36" spans="1:14">
      <c r="A36" s="68"/>
      <c r="B36" s="5"/>
      <c r="C36" s="5"/>
      <c r="D36" s="77" t="s">
        <v>93</v>
      </c>
      <c r="E36" s="6" t="s">
        <v>94</v>
      </c>
      <c r="F36" s="6"/>
      <c r="G36" s="6"/>
      <c r="H36" s="71">
        <v>0.9</v>
      </c>
      <c r="I36" s="6"/>
      <c r="J36" s="18">
        <v>4</v>
      </c>
      <c r="K36" s="84">
        <v>3</v>
      </c>
      <c r="L36" s="6" t="s">
        <v>90</v>
      </c>
      <c r="M36" s="6"/>
      <c r="N36" s="6"/>
    </row>
    <row r="37" spans="1:14">
      <c r="A37" s="68" t="s">
        <v>95</v>
      </c>
      <c r="B37" s="68"/>
      <c r="C37" s="68"/>
      <c r="D37" s="68"/>
      <c r="E37" s="68"/>
      <c r="F37" s="68"/>
      <c r="G37" s="68"/>
      <c r="H37" s="68"/>
      <c r="I37" s="68"/>
      <c r="J37" s="18">
        <f>SUM(J15:J36)+I8</f>
        <v>100</v>
      </c>
      <c r="K37" s="84">
        <f>SUM(K15:K36)+N8</f>
        <v>94</v>
      </c>
      <c r="L37" s="6"/>
      <c r="M37" s="6"/>
      <c r="N37" s="6"/>
    </row>
    <row r="38" spans="1:14">
      <c r="A38" s="69"/>
      <c r="B38" s="69"/>
      <c r="C38" s="69"/>
      <c r="D38" s="69"/>
      <c r="E38" s="69"/>
      <c r="F38" s="69"/>
      <c r="G38" s="69"/>
      <c r="H38" s="69"/>
      <c r="I38" s="69"/>
      <c r="J38" s="69"/>
      <c r="K38" s="85"/>
      <c r="L38" s="69"/>
      <c r="M38" s="69"/>
      <c r="N38" s="69"/>
    </row>
    <row r="39" spans="1:14">
      <c r="A39" s="70" t="s">
        <v>96</v>
      </c>
      <c r="B39" s="70"/>
      <c r="C39" s="70"/>
      <c r="D39" s="70"/>
      <c r="E39" s="70"/>
      <c r="F39" s="70"/>
      <c r="G39" s="70"/>
      <c r="H39" s="70"/>
      <c r="I39" s="70"/>
      <c r="J39" s="70"/>
      <c r="K39" s="86"/>
      <c r="L39" s="70"/>
      <c r="M39" s="70"/>
      <c r="N39" s="70"/>
    </row>
  </sheetData>
  <mergeCells count="106">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E34:G34"/>
    <mergeCell ref="H34:I34"/>
    <mergeCell ref="L34:N34"/>
    <mergeCell ref="E35:G35"/>
    <mergeCell ref="H35:I35"/>
    <mergeCell ref="L35:N35"/>
    <mergeCell ref="E36:G36"/>
    <mergeCell ref="H36:I36"/>
    <mergeCell ref="L36:N36"/>
    <mergeCell ref="A37:I37"/>
    <mergeCell ref="L37:N37"/>
    <mergeCell ref="A39:N39"/>
    <mergeCell ref="A12:A13"/>
    <mergeCell ref="A14:A34"/>
    <mergeCell ref="B15:B25"/>
    <mergeCell ref="B26:B33"/>
    <mergeCell ref="B34:B36"/>
    <mergeCell ref="C15:C21"/>
    <mergeCell ref="C22:C23"/>
    <mergeCell ref="C26:C27"/>
    <mergeCell ref="C28:C31"/>
    <mergeCell ref="C34:C36"/>
    <mergeCell ref="A7:B11"/>
    <mergeCell ref="C7:E8"/>
  </mergeCells>
  <pageMargins left="0.700694444444445" right="0.700694444444445" top="0.751388888888889" bottom="0.751388888888889" header="0.298611111111111" footer="0.298611111111111"/>
  <pageSetup paperSize="9" orientation="landscape"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X17" sqref="X17"/>
    </sheetView>
  </sheetViews>
  <sheetFormatPr defaultColWidth="8.72727272727273" defaultRowHeight="14"/>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workbookViewId="0">
      <selection activeCell="C15" sqref="C15:K22"/>
    </sheetView>
  </sheetViews>
  <sheetFormatPr defaultColWidth="9.81818181818182" defaultRowHeight="14"/>
  <cols>
    <col min="1" max="3" width="9.81818181818182" style="1"/>
    <col min="4" max="4" width="19.8727272727273" style="1" customWidth="1"/>
    <col min="5" max="5" width="2.3" style="1" customWidth="1"/>
    <col min="6" max="7" width="9.81818181818182" style="1"/>
    <col min="8" max="9" width="11.1454545454545" style="1" customWidth="1"/>
    <col min="10" max="16384" width="9.81818181818182" style="1"/>
  </cols>
  <sheetData>
    <row r="1" s="1" customFormat="1" ht="17.5" spans="1:1">
      <c r="A1" s="2" t="s">
        <v>0</v>
      </c>
    </row>
    <row r="2" s="1" customFormat="1" ht="20.4" customHeight="1" spans="1:14">
      <c r="A2" s="3" t="s">
        <v>1</v>
      </c>
      <c r="B2" s="3"/>
      <c r="C2" s="3"/>
      <c r="D2" s="3"/>
      <c r="E2" s="3"/>
      <c r="F2" s="3"/>
      <c r="G2" s="3"/>
      <c r="H2" s="3"/>
      <c r="I2" s="3"/>
      <c r="J2" s="3"/>
      <c r="K2" s="3"/>
      <c r="L2" s="3"/>
      <c r="M2" s="3"/>
      <c r="N2" s="3"/>
    </row>
    <row r="3" s="1" customFormat="1" spans="1:14">
      <c r="A3" s="72" t="s">
        <v>2</v>
      </c>
      <c r="B3" s="72"/>
      <c r="C3" s="72"/>
      <c r="D3" s="72"/>
      <c r="E3" s="72"/>
      <c r="F3" s="72"/>
      <c r="G3" s="72"/>
      <c r="H3" s="72"/>
      <c r="I3" s="72"/>
      <c r="J3" s="72"/>
      <c r="K3" s="72"/>
      <c r="L3" s="72"/>
      <c r="M3" s="72"/>
      <c r="N3" s="72"/>
    </row>
    <row r="4" s="1" customFormat="1" spans="1:14">
      <c r="A4" s="5" t="s">
        <v>3</v>
      </c>
      <c r="B4" s="5"/>
      <c r="C4" s="6" t="s">
        <v>97</v>
      </c>
      <c r="D4" s="6"/>
      <c r="E4" s="6"/>
      <c r="F4" s="6"/>
      <c r="G4" s="6"/>
      <c r="H4" s="6"/>
      <c r="I4" s="6"/>
      <c r="J4" s="6"/>
      <c r="K4" s="6"/>
      <c r="L4" s="6"/>
      <c r="M4" s="6"/>
      <c r="N4" s="6"/>
    </row>
    <row r="5" s="1" customFormat="1" spans="1:14">
      <c r="A5" s="5" t="s">
        <v>5</v>
      </c>
      <c r="B5" s="5"/>
      <c r="C5" s="6" t="s">
        <v>6</v>
      </c>
      <c r="D5" s="6"/>
      <c r="E5" s="6"/>
      <c r="F5" s="6"/>
      <c r="G5" s="6"/>
      <c r="H5" s="5" t="s">
        <v>7</v>
      </c>
      <c r="I5" s="6" t="s">
        <v>98</v>
      </c>
      <c r="J5" s="6"/>
      <c r="K5" s="6"/>
      <c r="L5" s="6"/>
      <c r="M5" s="6"/>
      <c r="N5" s="6"/>
    </row>
    <row r="6" s="1" customFormat="1" spans="1:14">
      <c r="A6" s="5" t="s">
        <v>8</v>
      </c>
      <c r="B6" s="5"/>
      <c r="C6" s="6" t="s">
        <v>99</v>
      </c>
      <c r="D6" s="6"/>
      <c r="E6" s="6"/>
      <c r="F6" s="6"/>
      <c r="G6" s="6"/>
      <c r="H6" s="5" t="s">
        <v>10</v>
      </c>
      <c r="I6" s="6">
        <v>15210337523</v>
      </c>
      <c r="J6" s="6"/>
      <c r="K6" s="6"/>
      <c r="L6" s="6"/>
      <c r="M6" s="6"/>
      <c r="N6" s="6"/>
    </row>
    <row r="7" s="1" customFormat="1" spans="1:14">
      <c r="A7" s="7" t="s">
        <v>12</v>
      </c>
      <c r="B7" s="8"/>
      <c r="C7" s="5"/>
      <c r="D7" s="5"/>
      <c r="E7" s="5"/>
      <c r="F7" s="5" t="s">
        <v>14</v>
      </c>
      <c r="G7" s="5" t="s">
        <v>15</v>
      </c>
      <c r="H7" s="5" t="s">
        <v>16</v>
      </c>
      <c r="I7" s="5" t="s">
        <v>17</v>
      </c>
      <c r="J7" s="5"/>
      <c r="K7" s="5"/>
      <c r="L7" s="5"/>
      <c r="M7" s="5" t="s">
        <v>18</v>
      </c>
      <c r="N7" s="5" t="s">
        <v>19</v>
      </c>
    </row>
    <row r="8" s="1" customFormat="1" spans="1:14">
      <c r="A8" s="9"/>
      <c r="B8" s="10"/>
      <c r="C8" s="11" t="s">
        <v>13</v>
      </c>
      <c r="D8" s="11"/>
      <c r="E8" s="11"/>
      <c r="F8" s="6">
        <v>100</v>
      </c>
      <c r="G8" s="6">
        <v>100</v>
      </c>
      <c r="H8" s="6">
        <v>100</v>
      </c>
      <c r="I8" s="5">
        <v>10</v>
      </c>
      <c r="J8" s="5"/>
      <c r="K8" s="5"/>
      <c r="L8" s="5"/>
      <c r="M8" s="44">
        <f>H8/G8</f>
        <v>1</v>
      </c>
      <c r="N8" s="45">
        <f>M8*10</f>
        <v>10</v>
      </c>
    </row>
    <row r="9" s="1" customFormat="1" spans="1:14">
      <c r="A9" s="9"/>
      <c r="B9" s="10"/>
      <c r="C9" s="5" t="s">
        <v>20</v>
      </c>
      <c r="D9" s="5"/>
      <c r="E9" s="5"/>
      <c r="F9" s="6">
        <v>100</v>
      </c>
      <c r="G9" s="6">
        <v>100</v>
      </c>
      <c r="H9" s="6">
        <v>100</v>
      </c>
      <c r="I9" s="6" t="s">
        <v>21</v>
      </c>
      <c r="J9" s="6"/>
      <c r="K9" s="6"/>
      <c r="L9" s="6"/>
      <c r="M9" s="6" t="s">
        <v>21</v>
      </c>
      <c r="N9" s="6" t="s">
        <v>21</v>
      </c>
    </row>
    <row r="10" s="1" customFormat="1" spans="1:14">
      <c r="A10" s="9"/>
      <c r="B10" s="10"/>
      <c r="C10" s="5" t="s">
        <v>22</v>
      </c>
      <c r="D10" s="5"/>
      <c r="E10" s="5"/>
      <c r="F10" s="6">
        <v>0</v>
      </c>
      <c r="G10" s="6">
        <v>0</v>
      </c>
      <c r="H10" s="6">
        <v>0</v>
      </c>
      <c r="I10" s="6" t="s">
        <v>21</v>
      </c>
      <c r="J10" s="6"/>
      <c r="K10" s="6"/>
      <c r="L10" s="6"/>
      <c r="M10" s="6" t="s">
        <v>21</v>
      </c>
      <c r="N10" s="6" t="s">
        <v>21</v>
      </c>
    </row>
    <row r="11" s="1" customFormat="1" spans="1:14">
      <c r="A11" s="12"/>
      <c r="B11" s="13"/>
      <c r="C11" s="5" t="s">
        <v>23</v>
      </c>
      <c r="D11" s="5"/>
      <c r="E11" s="5"/>
      <c r="F11" s="6">
        <v>0</v>
      </c>
      <c r="G11" s="6">
        <v>0</v>
      </c>
      <c r="H11" s="6">
        <v>0</v>
      </c>
      <c r="I11" s="6" t="s">
        <v>21</v>
      </c>
      <c r="J11" s="6"/>
      <c r="K11" s="6"/>
      <c r="L11" s="6"/>
      <c r="M11" s="6" t="s">
        <v>21</v>
      </c>
      <c r="N11" s="6" t="s">
        <v>21</v>
      </c>
    </row>
    <row r="12" s="1" customFormat="1" spans="1:14">
      <c r="A12" s="5" t="s">
        <v>24</v>
      </c>
      <c r="B12" s="5" t="s">
        <v>25</v>
      </c>
      <c r="C12" s="5"/>
      <c r="D12" s="5"/>
      <c r="E12" s="5"/>
      <c r="F12" s="5"/>
      <c r="G12" s="5"/>
      <c r="H12" s="5" t="s">
        <v>26</v>
      </c>
      <c r="I12" s="5"/>
      <c r="J12" s="5"/>
      <c r="K12" s="5"/>
      <c r="L12" s="5"/>
      <c r="M12" s="5"/>
      <c r="N12" s="5"/>
    </row>
    <row r="13" s="1" customFormat="1" ht="75" customHeight="1" spans="1:14">
      <c r="A13" s="5"/>
      <c r="B13" s="14" t="s">
        <v>100</v>
      </c>
      <c r="C13" s="14"/>
      <c r="D13" s="14"/>
      <c r="E13" s="14"/>
      <c r="F13" s="14"/>
      <c r="G13" s="14"/>
      <c r="H13" s="14" t="s">
        <v>101</v>
      </c>
      <c r="I13" s="14"/>
      <c r="J13" s="14"/>
      <c r="K13" s="14"/>
      <c r="L13" s="14"/>
      <c r="M13" s="14"/>
      <c r="N13" s="14"/>
    </row>
    <row r="14" s="1" customFormat="1" ht="31.8" customHeight="1" spans="1:14">
      <c r="A14" s="15" t="s">
        <v>28</v>
      </c>
      <c r="B14" s="5" t="s">
        <v>29</v>
      </c>
      <c r="C14" s="5" t="s">
        <v>30</v>
      </c>
      <c r="D14" s="5" t="s">
        <v>31</v>
      </c>
      <c r="E14" s="5" t="s">
        <v>32</v>
      </c>
      <c r="F14" s="5"/>
      <c r="G14" s="5"/>
      <c r="H14" s="5" t="s">
        <v>33</v>
      </c>
      <c r="I14" s="5"/>
      <c r="J14" s="5" t="s">
        <v>17</v>
      </c>
      <c r="K14" s="5" t="s">
        <v>19</v>
      </c>
      <c r="L14" s="5" t="s">
        <v>34</v>
      </c>
      <c r="M14" s="5"/>
      <c r="N14" s="5"/>
    </row>
    <row r="15" s="1" customFormat="1" ht="24" spans="1:14">
      <c r="A15" s="16"/>
      <c r="B15" s="5" t="s">
        <v>35</v>
      </c>
      <c r="C15" s="15" t="s">
        <v>36</v>
      </c>
      <c r="D15" s="17" t="s">
        <v>102</v>
      </c>
      <c r="E15" s="18" t="s">
        <v>103</v>
      </c>
      <c r="F15" s="18"/>
      <c r="G15" s="18"/>
      <c r="H15" s="6" t="s">
        <v>103</v>
      </c>
      <c r="I15" s="6"/>
      <c r="J15" s="6">
        <v>15</v>
      </c>
      <c r="K15" s="6">
        <v>15</v>
      </c>
      <c r="L15" s="6"/>
      <c r="M15" s="6"/>
      <c r="N15" s="6"/>
    </row>
    <row r="16" s="1" customFormat="1" ht="43.8" customHeight="1" spans="1:14">
      <c r="A16" s="16"/>
      <c r="B16" s="5"/>
      <c r="C16" s="15" t="s">
        <v>55</v>
      </c>
      <c r="D16" s="17" t="s">
        <v>58</v>
      </c>
      <c r="E16" s="18" t="s">
        <v>104</v>
      </c>
      <c r="F16" s="18"/>
      <c r="G16" s="18"/>
      <c r="H16" s="6" t="s">
        <v>104</v>
      </c>
      <c r="I16" s="6"/>
      <c r="J16" s="6">
        <v>15</v>
      </c>
      <c r="K16" s="6">
        <v>12</v>
      </c>
      <c r="L16" s="6" t="s">
        <v>105</v>
      </c>
      <c r="M16" s="6"/>
      <c r="N16" s="6"/>
    </row>
    <row r="17" s="1" customFormat="1" ht="24" spans="1:14">
      <c r="A17" s="16"/>
      <c r="B17" s="5"/>
      <c r="C17" s="15" t="s">
        <v>61</v>
      </c>
      <c r="D17" s="17" t="s">
        <v>106</v>
      </c>
      <c r="E17" s="18" t="s">
        <v>107</v>
      </c>
      <c r="F17" s="18"/>
      <c r="G17" s="18"/>
      <c r="H17" s="6" t="s">
        <v>107</v>
      </c>
      <c r="I17" s="6"/>
      <c r="J17" s="6">
        <v>10</v>
      </c>
      <c r="K17" s="6">
        <v>10</v>
      </c>
      <c r="L17" s="6"/>
      <c r="M17" s="6"/>
      <c r="N17" s="6"/>
    </row>
    <row r="18" s="1" customFormat="1" ht="24" spans="1:14">
      <c r="A18" s="16"/>
      <c r="B18" s="5"/>
      <c r="C18" s="5" t="s">
        <v>64</v>
      </c>
      <c r="D18" s="17" t="s">
        <v>65</v>
      </c>
      <c r="E18" s="35" t="s">
        <v>108</v>
      </c>
      <c r="F18" s="36"/>
      <c r="G18" s="37"/>
      <c r="H18" s="6" t="s">
        <v>108</v>
      </c>
      <c r="I18" s="6"/>
      <c r="J18" s="6">
        <v>10</v>
      </c>
      <c r="K18" s="6">
        <v>10</v>
      </c>
      <c r="L18" s="6"/>
      <c r="M18" s="6"/>
      <c r="N18" s="6"/>
    </row>
    <row r="19" s="1" customFormat="1" ht="32.4" customHeight="1" spans="1:14">
      <c r="A19" s="16"/>
      <c r="B19" s="5" t="s">
        <v>68</v>
      </c>
      <c r="C19" s="5" t="s">
        <v>109</v>
      </c>
      <c r="D19" s="17" t="s">
        <v>110</v>
      </c>
      <c r="E19" s="41" t="s">
        <v>71</v>
      </c>
      <c r="F19" s="42"/>
      <c r="G19" s="43"/>
      <c r="H19" s="41" t="s">
        <v>71</v>
      </c>
      <c r="I19" s="43"/>
      <c r="J19" s="6">
        <v>10</v>
      </c>
      <c r="K19" s="6">
        <v>10</v>
      </c>
      <c r="L19" s="41"/>
      <c r="M19" s="42"/>
      <c r="N19" s="43"/>
    </row>
    <row r="20" s="1" customFormat="1" ht="36" customHeight="1" spans="1:14">
      <c r="A20" s="16"/>
      <c r="B20" s="5"/>
      <c r="C20" s="5" t="s">
        <v>111</v>
      </c>
      <c r="D20" s="17" t="s">
        <v>112</v>
      </c>
      <c r="E20" s="35" t="s">
        <v>113</v>
      </c>
      <c r="F20" s="36"/>
      <c r="G20" s="37"/>
      <c r="H20" s="41" t="s">
        <v>113</v>
      </c>
      <c r="I20" s="43"/>
      <c r="J20" s="6">
        <v>20</v>
      </c>
      <c r="K20" s="6">
        <v>20</v>
      </c>
      <c r="L20" s="41"/>
      <c r="M20" s="42"/>
      <c r="N20" s="43"/>
    </row>
    <row r="21" s="1" customFormat="1" spans="1:14">
      <c r="A21" s="16"/>
      <c r="B21" s="15" t="s">
        <v>87</v>
      </c>
      <c r="C21" s="5" t="s">
        <v>88</v>
      </c>
      <c r="D21" s="17" t="s">
        <v>114</v>
      </c>
      <c r="E21" s="6" t="s">
        <v>94</v>
      </c>
      <c r="F21" s="6"/>
      <c r="G21" s="6"/>
      <c r="H21" s="71">
        <v>0.91</v>
      </c>
      <c r="I21" s="6"/>
      <c r="J21" s="6">
        <v>10</v>
      </c>
      <c r="K21" s="6">
        <v>8</v>
      </c>
      <c r="L21" s="6" t="s">
        <v>115</v>
      </c>
      <c r="M21" s="6"/>
      <c r="N21" s="6"/>
    </row>
    <row r="22" s="1" customFormat="1" ht="34.2" customHeight="1" spans="1:14">
      <c r="A22" s="19"/>
      <c r="B22" s="19"/>
      <c r="C22" s="5"/>
      <c r="D22" s="17"/>
      <c r="E22" s="6"/>
      <c r="F22" s="6"/>
      <c r="G22" s="6"/>
      <c r="H22" s="6"/>
      <c r="I22" s="6"/>
      <c r="J22" s="6"/>
      <c r="K22" s="6"/>
      <c r="L22" s="6"/>
      <c r="M22" s="6"/>
      <c r="N22" s="6"/>
    </row>
    <row r="23" s="1" customFormat="1" spans="1:14">
      <c r="A23" s="68" t="s">
        <v>95</v>
      </c>
      <c r="B23" s="68"/>
      <c r="C23" s="68"/>
      <c r="D23" s="68"/>
      <c r="E23" s="68"/>
      <c r="F23" s="68"/>
      <c r="G23" s="68"/>
      <c r="H23" s="68"/>
      <c r="I23" s="68"/>
      <c r="J23" s="18">
        <f>SUM(J15:J22)+I8</f>
        <v>100</v>
      </c>
      <c r="K23" s="65">
        <f>SUM(K15:K22)+N8</f>
        <v>95</v>
      </c>
      <c r="L23" s="6"/>
      <c r="M23" s="6"/>
      <c r="N23" s="6"/>
    </row>
    <row r="24" s="1" customFormat="1" spans="1:14">
      <c r="A24" s="69"/>
      <c r="B24" s="69"/>
      <c r="C24" s="69"/>
      <c r="D24" s="69"/>
      <c r="E24" s="69"/>
      <c r="F24" s="69"/>
      <c r="G24" s="69"/>
      <c r="H24" s="69"/>
      <c r="I24" s="69"/>
      <c r="J24" s="69"/>
      <c r="K24" s="69"/>
      <c r="L24" s="69"/>
      <c r="M24" s="69"/>
      <c r="N24" s="69"/>
    </row>
    <row r="25" s="1" customFormat="1" ht="127.2" customHeight="1" spans="1:14">
      <c r="A25" s="70" t="s">
        <v>96</v>
      </c>
      <c r="B25" s="70"/>
      <c r="C25" s="70"/>
      <c r="D25" s="70"/>
      <c r="E25" s="70"/>
      <c r="F25" s="70"/>
      <c r="G25" s="70"/>
      <c r="H25" s="70"/>
      <c r="I25" s="70"/>
      <c r="J25" s="70"/>
      <c r="K25" s="70"/>
      <c r="L25" s="70"/>
      <c r="M25" s="70"/>
      <c r="N25" s="70"/>
    </row>
  </sheetData>
  <mergeCells count="61">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A23:I23"/>
    <mergeCell ref="L23:N23"/>
    <mergeCell ref="A25:N25"/>
    <mergeCell ref="A12:A13"/>
    <mergeCell ref="A14:A22"/>
    <mergeCell ref="B15:B18"/>
    <mergeCell ref="B19:B20"/>
    <mergeCell ref="B21:B22"/>
    <mergeCell ref="C21:C22"/>
    <mergeCell ref="D21:D22"/>
    <mergeCell ref="J21:J22"/>
    <mergeCell ref="K21:K22"/>
    <mergeCell ref="A7:B11"/>
    <mergeCell ref="E21:G22"/>
    <mergeCell ref="H21:I22"/>
    <mergeCell ref="L21:N22"/>
  </mergeCells>
  <pageMargins left="0.7" right="0.7"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workbookViewId="0">
      <selection activeCell="C15" sqref="C15:I24"/>
    </sheetView>
  </sheetViews>
  <sheetFormatPr defaultColWidth="9.81818181818182" defaultRowHeight="14"/>
  <cols>
    <col min="1" max="3" width="9.81818181818182" style="1"/>
    <col min="4" max="4" width="19.9090909090909" style="1" customWidth="1"/>
    <col min="5" max="5" width="2.31818181818182" style="1" customWidth="1"/>
    <col min="6" max="7" width="9.81818181818182" style="1"/>
    <col min="8" max="9" width="11.1818181818182" style="1" customWidth="1"/>
    <col min="10" max="16384" width="9.81818181818182" style="1"/>
  </cols>
  <sheetData>
    <row r="1" s="1" customFormat="1" ht="17.5" spans="1:1">
      <c r="A1" s="2" t="s">
        <v>0</v>
      </c>
    </row>
    <row r="2" s="1" customFormat="1" ht="20.45" customHeight="1" spans="1:14">
      <c r="A2" s="3" t="s">
        <v>1</v>
      </c>
      <c r="B2" s="3"/>
      <c r="C2" s="3"/>
      <c r="D2" s="3"/>
      <c r="E2" s="3"/>
      <c r="F2" s="3"/>
      <c r="G2" s="3"/>
      <c r="H2" s="3"/>
      <c r="I2" s="3"/>
      <c r="J2" s="3"/>
      <c r="K2" s="3"/>
      <c r="L2" s="3"/>
      <c r="M2" s="3"/>
      <c r="N2" s="3"/>
    </row>
    <row r="3" s="1" customFormat="1" spans="1:14">
      <c r="A3" s="4" t="s">
        <v>2</v>
      </c>
      <c r="B3" s="4"/>
      <c r="C3" s="4"/>
      <c r="D3" s="4"/>
      <c r="E3" s="4"/>
      <c r="F3" s="4"/>
      <c r="G3" s="4"/>
      <c r="H3" s="4"/>
      <c r="I3" s="4"/>
      <c r="J3" s="4"/>
      <c r="K3" s="4"/>
      <c r="L3" s="4"/>
      <c r="M3" s="4"/>
      <c r="N3" s="4"/>
    </row>
    <row r="4" s="1" customFormat="1" spans="1:14">
      <c r="A4" s="5" t="s">
        <v>3</v>
      </c>
      <c r="B4" s="5"/>
      <c r="C4" s="6" t="s">
        <v>116</v>
      </c>
      <c r="D4" s="6"/>
      <c r="E4" s="6"/>
      <c r="F4" s="6"/>
      <c r="G4" s="6"/>
      <c r="H4" s="6"/>
      <c r="I4" s="6"/>
      <c r="J4" s="6"/>
      <c r="K4" s="6"/>
      <c r="L4" s="6"/>
      <c r="M4" s="6"/>
      <c r="N4" s="6"/>
    </row>
    <row r="5" s="1" customFormat="1" spans="1:14">
      <c r="A5" s="5" t="s">
        <v>5</v>
      </c>
      <c r="B5" s="5"/>
      <c r="C5" s="6" t="s">
        <v>6</v>
      </c>
      <c r="D5" s="6"/>
      <c r="E5" s="6"/>
      <c r="F5" s="6"/>
      <c r="G5" s="6"/>
      <c r="H5" s="5" t="s">
        <v>7</v>
      </c>
      <c r="I5" s="6" t="s">
        <v>117</v>
      </c>
      <c r="J5" s="6"/>
      <c r="K5" s="6"/>
      <c r="L5" s="6"/>
      <c r="M5" s="6"/>
      <c r="N5" s="6"/>
    </row>
    <row r="6" s="1" customFormat="1" spans="1:14">
      <c r="A6" s="5" t="s">
        <v>8</v>
      </c>
      <c r="B6" s="5"/>
      <c r="C6" s="6" t="s">
        <v>118</v>
      </c>
      <c r="D6" s="6"/>
      <c r="E6" s="6"/>
      <c r="F6" s="6"/>
      <c r="G6" s="6"/>
      <c r="H6" s="5" t="s">
        <v>10</v>
      </c>
      <c r="I6" s="6">
        <v>13911191810</v>
      </c>
      <c r="J6" s="6"/>
      <c r="K6" s="6"/>
      <c r="L6" s="6"/>
      <c r="M6" s="6"/>
      <c r="N6" s="6"/>
    </row>
    <row r="7" s="1" customFormat="1" spans="1:14">
      <c r="A7" s="7" t="s">
        <v>12</v>
      </c>
      <c r="B7" s="8"/>
      <c r="C7" s="5"/>
      <c r="D7" s="5"/>
      <c r="E7" s="5"/>
      <c r="F7" s="5" t="s">
        <v>14</v>
      </c>
      <c r="G7" s="5" t="s">
        <v>15</v>
      </c>
      <c r="H7" s="5" t="s">
        <v>16</v>
      </c>
      <c r="I7" s="5" t="s">
        <v>17</v>
      </c>
      <c r="J7" s="5"/>
      <c r="K7" s="5"/>
      <c r="L7" s="5"/>
      <c r="M7" s="5" t="s">
        <v>18</v>
      </c>
      <c r="N7" s="5" t="s">
        <v>19</v>
      </c>
    </row>
    <row r="8" s="1" customFormat="1" spans="1:14">
      <c r="A8" s="9"/>
      <c r="B8" s="10"/>
      <c r="C8" s="11" t="s">
        <v>13</v>
      </c>
      <c r="D8" s="11"/>
      <c r="E8" s="11"/>
      <c r="F8" s="6">
        <v>100</v>
      </c>
      <c r="G8" s="6">
        <v>100</v>
      </c>
      <c r="H8" s="6">
        <v>100</v>
      </c>
      <c r="I8" s="5">
        <v>10</v>
      </c>
      <c r="J8" s="5"/>
      <c r="K8" s="5"/>
      <c r="L8" s="5"/>
      <c r="M8" s="44">
        <f>H8/G8</f>
        <v>1</v>
      </c>
      <c r="N8" s="45">
        <f>M8*10</f>
        <v>10</v>
      </c>
    </row>
    <row r="9" s="1" customFormat="1" spans="1:14">
      <c r="A9" s="9"/>
      <c r="B9" s="10"/>
      <c r="C9" s="5" t="s">
        <v>20</v>
      </c>
      <c r="D9" s="5"/>
      <c r="E9" s="5"/>
      <c r="F9" s="6">
        <v>100</v>
      </c>
      <c r="G9" s="6">
        <v>100</v>
      </c>
      <c r="H9" s="6">
        <v>100</v>
      </c>
      <c r="I9" s="6" t="s">
        <v>21</v>
      </c>
      <c r="J9" s="6"/>
      <c r="K9" s="6"/>
      <c r="L9" s="6"/>
      <c r="M9" s="6" t="s">
        <v>21</v>
      </c>
      <c r="N9" s="6" t="s">
        <v>21</v>
      </c>
    </row>
    <row r="10" s="1" customFormat="1" spans="1:14">
      <c r="A10" s="9"/>
      <c r="B10" s="10"/>
      <c r="C10" s="5" t="s">
        <v>22</v>
      </c>
      <c r="D10" s="5"/>
      <c r="E10" s="5"/>
      <c r="F10" s="6"/>
      <c r="G10" s="6"/>
      <c r="H10" s="6"/>
      <c r="I10" s="6" t="s">
        <v>21</v>
      </c>
      <c r="J10" s="6"/>
      <c r="K10" s="6"/>
      <c r="L10" s="6"/>
      <c r="M10" s="6" t="s">
        <v>21</v>
      </c>
      <c r="N10" s="6" t="s">
        <v>21</v>
      </c>
    </row>
    <row r="11" s="1" customFormat="1" spans="1:14">
      <c r="A11" s="12"/>
      <c r="B11" s="13"/>
      <c r="C11" s="5" t="s">
        <v>23</v>
      </c>
      <c r="D11" s="5"/>
      <c r="E11" s="5"/>
      <c r="F11" s="6"/>
      <c r="G11" s="6"/>
      <c r="H11" s="6"/>
      <c r="I11" s="6" t="s">
        <v>21</v>
      </c>
      <c r="J11" s="6"/>
      <c r="K11" s="6"/>
      <c r="L11" s="6"/>
      <c r="M11" s="6" t="s">
        <v>21</v>
      </c>
      <c r="N11" s="6" t="s">
        <v>21</v>
      </c>
    </row>
    <row r="12" s="1" customFormat="1" spans="1:14">
      <c r="A12" s="5" t="s">
        <v>24</v>
      </c>
      <c r="B12" s="5" t="s">
        <v>25</v>
      </c>
      <c r="C12" s="5"/>
      <c r="D12" s="5"/>
      <c r="E12" s="5"/>
      <c r="F12" s="5"/>
      <c r="G12" s="5"/>
      <c r="H12" s="5" t="s">
        <v>26</v>
      </c>
      <c r="I12" s="5"/>
      <c r="J12" s="5"/>
      <c r="K12" s="5"/>
      <c r="L12" s="5"/>
      <c r="M12" s="5"/>
      <c r="N12" s="5"/>
    </row>
    <row r="13" s="1" customFormat="1" ht="44.45" customHeight="1" spans="1:14">
      <c r="A13" s="5"/>
      <c r="B13" s="14" t="s">
        <v>119</v>
      </c>
      <c r="C13" s="14"/>
      <c r="D13" s="14"/>
      <c r="E13" s="14"/>
      <c r="F13" s="14"/>
      <c r="G13" s="14"/>
      <c r="H13" s="14" t="s">
        <v>119</v>
      </c>
      <c r="I13" s="14"/>
      <c r="J13" s="14"/>
      <c r="K13" s="14"/>
      <c r="L13" s="14"/>
      <c r="M13" s="14"/>
      <c r="N13" s="14"/>
    </row>
    <row r="14" s="1" customFormat="1" ht="31.9" customHeight="1" spans="1:14">
      <c r="A14" s="15" t="s">
        <v>28</v>
      </c>
      <c r="B14" s="5" t="s">
        <v>29</v>
      </c>
      <c r="C14" s="5" t="s">
        <v>30</v>
      </c>
      <c r="D14" s="5" t="s">
        <v>31</v>
      </c>
      <c r="E14" s="5" t="s">
        <v>32</v>
      </c>
      <c r="F14" s="5"/>
      <c r="G14" s="5"/>
      <c r="H14" s="5" t="s">
        <v>33</v>
      </c>
      <c r="I14" s="5"/>
      <c r="J14" s="5" t="s">
        <v>17</v>
      </c>
      <c r="K14" s="5" t="s">
        <v>19</v>
      </c>
      <c r="L14" s="5" t="s">
        <v>34</v>
      </c>
      <c r="M14" s="5"/>
      <c r="N14" s="5"/>
    </row>
    <row r="15" s="1" customFormat="1" ht="35.25" customHeight="1" spans="1:14">
      <c r="A15" s="16"/>
      <c r="B15" s="5" t="s">
        <v>35</v>
      </c>
      <c r="C15" s="15" t="s">
        <v>36</v>
      </c>
      <c r="D15" s="17" t="s">
        <v>120</v>
      </c>
      <c r="E15" s="18" t="s">
        <v>121</v>
      </c>
      <c r="F15" s="18"/>
      <c r="G15" s="18"/>
      <c r="H15" s="6" t="s">
        <v>121</v>
      </c>
      <c r="I15" s="6"/>
      <c r="J15" s="6">
        <v>15</v>
      </c>
      <c r="K15" s="6">
        <v>15</v>
      </c>
      <c r="L15" s="6"/>
      <c r="M15" s="6"/>
      <c r="N15" s="6"/>
    </row>
    <row r="16" s="1" customFormat="1" ht="40.5" customHeight="1" spans="1:14">
      <c r="A16" s="16"/>
      <c r="B16" s="5"/>
      <c r="C16" s="15" t="s">
        <v>55</v>
      </c>
      <c r="D16" s="17" t="s">
        <v>56</v>
      </c>
      <c r="E16" s="18" t="s">
        <v>56</v>
      </c>
      <c r="F16" s="18"/>
      <c r="G16" s="18"/>
      <c r="H16" s="6" t="s">
        <v>56</v>
      </c>
      <c r="I16" s="6"/>
      <c r="J16" s="6">
        <v>15</v>
      </c>
      <c r="K16" s="6">
        <v>15</v>
      </c>
      <c r="L16" s="6"/>
      <c r="M16" s="6"/>
      <c r="N16" s="6"/>
    </row>
    <row r="17" s="1" customFormat="1" ht="36.75" customHeight="1" spans="1:14">
      <c r="A17" s="16"/>
      <c r="B17" s="5"/>
      <c r="C17" s="15" t="s">
        <v>61</v>
      </c>
      <c r="D17" s="17" t="s">
        <v>122</v>
      </c>
      <c r="E17" s="18" t="s">
        <v>123</v>
      </c>
      <c r="F17" s="18"/>
      <c r="G17" s="18"/>
      <c r="H17" s="18" t="s">
        <v>124</v>
      </c>
      <c r="I17" s="18"/>
      <c r="J17" s="6">
        <v>5</v>
      </c>
      <c r="K17" s="6">
        <v>4</v>
      </c>
      <c r="L17" s="6" t="s">
        <v>125</v>
      </c>
      <c r="M17" s="6"/>
      <c r="N17" s="6"/>
    </row>
    <row r="18" s="1" customFormat="1" ht="36.75" customHeight="1" spans="1:14">
      <c r="A18" s="16"/>
      <c r="B18" s="5"/>
      <c r="C18" s="16"/>
      <c r="D18" s="17" t="s">
        <v>126</v>
      </c>
      <c r="E18" s="18" t="s">
        <v>127</v>
      </c>
      <c r="F18" s="18"/>
      <c r="G18" s="18"/>
      <c r="H18" s="18" t="s">
        <v>128</v>
      </c>
      <c r="I18" s="18"/>
      <c r="J18" s="6">
        <v>5</v>
      </c>
      <c r="K18" s="6">
        <v>4</v>
      </c>
      <c r="L18" s="6" t="s">
        <v>129</v>
      </c>
      <c r="M18" s="6"/>
      <c r="N18" s="6"/>
    </row>
    <row r="19" s="1" customFormat="1" ht="24" spans="1:14">
      <c r="A19" s="16"/>
      <c r="B19" s="5"/>
      <c r="C19" s="5" t="s">
        <v>64</v>
      </c>
      <c r="D19" s="17" t="s">
        <v>130</v>
      </c>
      <c r="E19" s="35" t="s">
        <v>108</v>
      </c>
      <c r="F19" s="36"/>
      <c r="G19" s="37"/>
      <c r="H19" s="6" t="s">
        <v>108</v>
      </c>
      <c r="I19" s="6"/>
      <c r="J19" s="6">
        <v>10</v>
      </c>
      <c r="K19" s="6">
        <v>10</v>
      </c>
      <c r="L19" s="6"/>
      <c r="M19" s="6"/>
      <c r="N19" s="6"/>
    </row>
    <row r="20" s="1" customFormat="1" ht="24" spans="1:14">
      <c r="A20" s="16"/>
      <c r="B20" s="5" t="s">
        <v>68</v>
      </c>
      <c r="C20" s="5" t="s">
        <v>109</v>
      </c>
      <c r="D20" s="17" t="s">
        <v>131</v>
      </c>
      <c r="E20" s="6" t="s">
        <v>131</v>
      </c>
      <c r="F20" s="6"/>
      <c r="G20" s="6"/>
      <c r="H20" s="6" t="s">
        <v>131</v>
      </c>
      <c r="I20" s="6"/>
      <c r="J20" s="6"/>
      <c r="K20" s="6"/>
      <c r="L20" s="6"/>
      <c r="M20" s="6"/>
      <c r="N20" s="6"/>
    </row>
    <row r="21" s="1" customFormat="1" ht="22.5" customHeight="1" spans="1:14">
      <c r="A21" s="16"/>
      <c r="B21" s="5"/>
      <c r="C21" s="15" t="s">
        <v>111</v>
      </c>
      <c r="D21" s="17" t="s">
        <v>132</v>
      </c>
      <c r="E21" s="41" t="s">
        <v>133</v>
      </c>
      <c r="F21" s="42"/>
      <c r="G21" s="43"/>
      <c r="H21" s="41">
        <v>200</v>
      </c>
      <c r="I21" s="43"/>
      <c r="J21" s="41">
        <v>15</v>
      </c>
      <c r="K21" s="41">
        <v>14</v>
      </c>
      <c r="L21" s="41"/>
      <c r="M21" s="42"/>
      <c r="N21" s="43"/>
    </row>
    <row r="22" s="1" customFormat="1" ht="22.5" customHeight="1" spans="1:14">
      <c r="A22" s="16"/>
      <c r="B22" s="5"/>
      <c r="C22" s="19"/>
      <c r="D22" s="17" t="s">
        <v>134</v>
      </c>
      <c r="E22" s="18" t="s">
        <v>135</v>
      </c>
      <c r="F22" s="18"/>
      <c r="G22" s="18"/>
      <c r="H22" s="6">
        <v>2191</v>
      </c>
      <c r="I22" s="6"/>
      <c r="J22" s="6">
        <v>15</v>
      </c>
      <c r="K22" s="6">
        <v>15</v>
      </c>
      <c r="L22" s="6"/>
      <c r="M22" s="6"/>
      <c r="N22" s="6"/>
    </row>
    <row r="23" s="1" customFormat="1" ht="24" spans="1:14">
      <c r="A23" s="16"/>
      <c r="B23" s="5"/>
      <c r="C23" s="5" t="s">
        <v>136</v>
      </c>
      <c r="D23" s="17" t="s">
        <v>131</v>
      </c>
      <c r="E23" s="6" t="s">
        <v>131</v>
      </c>
      <c r="F23" s="6"/>
      <c r="G23" s="6"/>
      <c r="H23" s="6" t="s">
        <v>131</v>
      </c>
      <c r="I23" s="6"/>
      <c r="J23" s="6"/>
      <c r="K23" s="6"/>
      <c r="L23" s="6"/>
      <c r="M23" s="6"/>
      <c r="N23" s="6"/>
    </row>
    <row r="24" s="1" customFormat="1" ht="24" spans="1:14">
      <c r="A24" s="16"/>
      <c r="B24" s="5"/>
      <c r="C24" s="5" t="s">
        <v>137</v>
      </c>
      <c r="D24" s="17" t="s">
        <v>131</v>
      </c>
      <c r="E24" s="6" t="s">
        <v>131</v>
      </c>
      <c r="F24" s="6"/>
      <c r="G24" s="6"/>
      <c r="H24" s="6" t="s">
        <v>131</v>
      </c>
      <c r="I24" s="6"/>
      <c r="J24" s="6"/>
      <c r="K24" s="6"/>
      <c r="L24" s="6"/>
      <c r="M24" s="6"/>
      <c r="N24" s="6"/>
    </row>
    <row r="25" s="1" customFormat="1" spans="1:14">
      <c r="A25" s="16"/>
      <c r="B25" s="15" t="s">
        <v>87</v>
      </c>
      <c r="C25" s="5" t="s">
        <v>88</v>
      </c>
      <c r="D25" s="17" t="s">
        <v>138</v>
      </c>
      <c r="E25" s="6" t="s">
        <v>92</v>
      </c>
      <c r="F25" s="6"/>
      <c r="G25" s="6"/>
      <c r="H25" s="71">
        <v>0.96</v>
      </c>
      <c r="I25" s="6"/>
      <c r="J25" s="6">
        <v>10</v>
      </c>
      <c r="K25" s="6">
        <v>9</v>
      </c>
      <c r="L25" s="6"/>
      <c r="M25" s="6"/>
      <c r="N25" s="6"/>
    </row>
    <row r="26" s="1" customFormat="1" spans="1:14">
      <c r="A26" s="19"/>
      <c r="B26" s="19"/>
      <c r="C26" s="5"/>
      <c r="D26" s="17"/>
      <c r="E26" s="6"/>
      <c r="F26" s="6"/>
      <c r="G26" s="6"/>
      <c r="H26" s="6"/>
      <c r="I26" s="6"/>
      <c r="J26" s="6"/>
      <c r="K26" s="6"/>
      <c r="L26" s="6"/>
      <c r="M26" s="6"/>
      <c r="N26" s="6"/>
    </row>
    <row r="27" s="1" customFormat="1" spans="1:14">
      <c r="A27" s="68" t="s">
        <v>95</v>
      </c>
      <c r="B27" s="68"/>
      <c r="C27" s="68"/>
      <c r="D27" s="68"/>
      <c r="E27" s="68"/>
      <c r="F27" s="68"/>
      <c r="G27" s="68"/>
      <c r="H27" s="68"/>
      <c r="I27" s="68"/>
      <c r="J27" s="18">
        <f>SUM(J15:J26)+I8</f>
        <v>100</v>
      </c>
      <c r="K27" s="65">
        <f>SUM(K15:K26)+N8</f>
        <v>96</v>
      </c>
      <c r="L27" s="6"/>
      <c r="M27" s="6"/>
      <c r="N27" s="6"/>
    </row>
    <row r="28" s="1" customFormat="1" spans="1:14">
      <c r="A28" s="69"/>
      <c r="B28" s="69"/>
      <c r="C28" s="69"/>
      <c r="D28" s="69"/>
      <c r="E28" s="69"/>
      <c r="F28" s="69"/>
      <c r="G28" s="69"/>
      <c r="H28" s="69"/>
      <c r="I28" s="69"/>
      <c r="J28" s="69"/>
      <c r="K28" s="69"/>
      <c r="L28" s="69"/>
      <c r="M28" s="69"/>
      <c r="N28" s="69"/>
    </row>
    <row r="29" s="1" customFormat="1" ht="127.15" customHeight="1" spans="1:14">
      <c r="A29" s="70" t="s">
        <v>96</v>
      </c>
      <c r="B29" s="70"/>
      <c r="C29" s="70"/>
      <c r="D29" s="70"/>
      <c r="E29" s="70"/>
      <c r="F29" s="70"/>
      <c r="G29" s="70"/>
      <c r="H29" s="70"/>
      <c r="I29" s="70"/>
      <c r="J29" s="70"/>
      <c r="K29" s="70"/>
      <c r="L29" s="70"/>
      <c r="M29" s="70"/>
      <c r="N29" s="70"/>
    </row>
  </sheetData>
  <mergeCells count="75">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A27:I27"/>
    <mergeCell ref="L27:N27"/>
    <mergeCell ref="A29:N29"/>
    <mergeCell ref="A12:A13"/>
    <mergeCell ref="A14:A26"/>
    <mergeCell ref="B15:B19"/>
    <mergeCell ref="B20:B24"/>
    <mergeCell ref="B25:B26"/>
    <mergeCell ref="C17:C18"/>
    <mergeCell ref="C21:C22"/>
    <mergeCell ref="C25:C26"/>
    <mergeCell ref="D25:D26"/>
    <mergeCell ref="J25:J26"/>
    <mergeCell ref="K25:K26"/>
    <mergeCell ref="A7:B11"/>
    <mergeCell ref="E25:G26"/>
    <mergeCell ref="H25:I26"/>
    <mergeCell ref="L25:N26"/>
  </mergeCells>
  <pageMargins left="0.7" right="0.7"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15" sqref="C15:K30"/>
    </sheetView>
  </sheetViews>
  <sheetFormatPr defaultColWidth="9.81818181818182" defaultRowHeight="14"/>
  <cols>
    <col min="1" max="3" width="9.81818181818182" style="1"/>
    <col min="4" max="4" width="19.9090909090909" style="1" customWidth="1"/>
    <col min="5" max="5" width="2.31818181818182" style="1" customWidth="1"/>
    <col min="6" max="7" width="9.81818181818182" style="1"/>
    <col min="8" max="9" width="11.1818181818182" style="1" customWidth="1"/>
    <col min="10" max="16384" width="9.81818181818182" style="1"/>
  </cols>
  <sheetData>
    <row r="1" s="1" customFormat="1" ht="17.5" spans="1:1">
      <c r="A1" s="2" t="s">
        <v>0</v>
      </c>
    </row>
    <row r="2" s="1" customFormat="1" ht="20.45" customHeight="1" spans="1:14">
      <c r="A2" s="3" t="s">
        <v>1</v>
      </c>
      <c r="B2" s="3"/>
      <c r="C2" s="3"/>
      <c r="D2" s="3"/>
      <c r="E2" s="3"/>
      <c r="F2" s="3"/>
      <c r="G2" s="3"/>
      <c r="H2" s="3"/>
      <c r="I2" s="3"/>
      <c r="J2" s="3"/>
      <c r="K2" s="3"/>
      <c r="L2" s="3"/>
      <c r="M2" s="3"/>
      <c r="N2" s="3"/>
    </row>
    <row r="3" s="1" customFormat="1" spans="1:14">
      <c r="A3" s="4" t="s">
        <v>2</v>
      </c>
      <c r="B3" s="4"/>
      <c r="C3" s="4"/>
      <c r="D3" s="4"/>
      <c r="E3" s="4"/>
      <c r="F3" s="4"/>
      <c r="G3" s="4"/>
      <c r="H3" s="4"/>
      <c r="I3" s="4"/>
      <c r="J3" s="4"/>
      <c r="K3" s="4"/>
      <c r="L3" s="4"/>
      <c r="M3" s="4"/>
      <c r="N3" s="4"/>
    </row>
    <row r="4" s="1" customFormat="1" spans="1:14">
      <c r="A4" s="5" t="s">
        <v>3</v>
      </c>
      <c r="B4" s="5"/>
      <c r="C4" s="6" t="s">
        <v>139</v>
      </c>
      <c r="D4" s="6"/>
      <c r="E4" s="6"/>
      <c r="F4" s="6"/>
      <c r="G4" s="6"/>
      <c r="H4" s="6"/>
      <c r="I4" s="6"/>
      <c r="J4" s="6"/>
      <c r="K4" s="6"/>
      <c r="L4" s="6"/>
      <c r="M4" s="6"/>
      <c r="N4" s="6"/>
    </row>
    <row r="5" s="1" customFormat="1" spans="1:14">
      <c r="A5" s="5" t="s">
        <v>5</v>
      </c>
      <c r="B5" s="5"/>
      <c r="C5" s="6" t="s">
        <v>140</v>
      </c>
      <c r="D5" s="6"/>
      <c r="E5" s="6"/>
      <c r="F5" s="6"/>
      <c r="G5" s="6"/>
      <c r="H5" s="5" t="s">
        <v>7</v>
      </c>
      <c r="I5" s="6" t="s">
        <v>98</v>
      </c>
      <c r="J5" s="6"/>
      <c r="K5" s="6"/>
      <c r="L5" s="6"/>
      <c r="M5" s="6"/>
      <c r="N5" s="6"/>
    </row>
    <row r="6" s="1" customFormat="1" spans="1:14">
      <c r="A6" s="5" t="s">
        <v>8</v>
      </c>
      <c r="B6" s="5"/>
      <c r="C6" s="6" t="s">
        <v>141</v>
      </c>
      <c r="D6" s="6"/>
      <c r="E6" s="6"/>
      <c r="F6" s="6"/>
      <c r="G6" s="6"/>
      <c r="H6" s="5" t="s">
        <v>10</v>
      </c>
      <c r="I6" s="6" t="s">
        <v>142</v>
      </c>
      <c r="J6" s="6"/>
      <c r="K6" s="6"/>
      <c r="L6" s="6"/>
      <c r="M6" s="6"/>
      <c r="N6" s="6"/>
    </row>
    <row r="7" s="1" customFormat="1" spans="1:14">
      <c r="A7" s="7" t="s">
        <v>12</v>
      </c>
      <c r="B7" s="8"/>
      <c r="C7" s="5"/>
      <c r="D7" s="5"/>
      <c r="E7" s="5"/>
      <c r="F7" s="5" t="s">
        <v>14</v>
      </c>
      <c r="G7" s="5" t="s">
        <v>15</v>
      </c>
      <c r="H7" s="5" t="s">
        <v>16</v>
      </c>
      <c r="I7" s="5" t="s">
        <v>17</v>
      </c>
      <c r="J7" s="5"/>
      <c r="K7" s="5"/>
      <c r="L7" s="5"/>
      <c r="M7" s="5" t="s">
        <v>18</v>
      </c>
      <c r="N7" s="5" t="s">
        <v>19</v>
      </c>
    </row>
    <row r="8" s="1" customFormat="1" spans="1:14">
      <c r="A8" s="9"/>
      <c r="B8" s="10"/>
      <c r="C8" s="11" t="s">
        <v>13</v>
      </c>
      <c r="D8" s="11"/>
      <c r="E8" s="11"/>
      <c r="F8" s="6">
        <v>100</v>
      </c>
      <c r="G8" s="6">
        <v>100</v>
      </c>
      <c r="H8" s="6">
        <v>100</v>
      </c>
      <c r="I8" s="5">
        <v>10</v>
      </c>
      <c r="J8" s="5"/>
      <c r="K8" s="5"/>
      <c r="L8" s="5"/>
      <c r="M8" s="44">
        <f>H8/G8</f>
        <v>1</v>
      </c>
      <c r="N8" s="45">
        <f>M8*10</f>
        <v>10</v>
      </c>
    </row>
    <row r="9" s="1" customFormat="1" spans="1:14">
      <c r="A9" s="9"/>
      <c r="B9" s="10"/>
      <c r="C9" s="5" t="s">
        <v>20</v>
      </c>
      <c r="D9" s="5"/>
      <c r="E9" s="5"/>
      <c r="F9" s="6">
        <v>100</v>
      </c>
      <c r="G9" s="6">
        <v>100</v>
      </c>
      <c r="H9" s="6">
        <v>100</v>
      </c>
      <c r="I9" s="6" t="s">
        <v>21</v>
      </c>
      <c r="J9" s="6"/>
      <c r="K9" s="6"/>
      <c r="L9" s="6"/>
      <c r="M9" s="6" t="s">
        <v>21</v>
      </c>
      <c r="N9" s="6" t="s">
        <v>21</v>
      </c>
    </row>
    <row r="10" s="1" customFormat="1" spans="1:14">
      <c r="A10" s="9"/>
      <c r="B10" s="10"/>
      <c r="C10" s="5" t="s">
        <v>22</v>
      </c>
      <c r="D10" s="5"/>
      <c r="E10" s="5"/>
      <c r="F10" s="6">
        <v>0</v>
      </c>
      <c r="G10" s="6">
        <v>0</v>
      </c>
      <c r="H10" s="6">
        <v>0</v>
      </c>
      <c r="I10" s="6" t="s">
        <v>21</v>
      </c>
      <c r="J10" s="6"/>
      <c r="K10" s="6"/>
      <c r="L10" s="6"/>
      <c r="M10" s="6" t="s">
        <v>21</v>
      </c>
      <c r="N10" s="6" t="s">
        <v>21</v>
      </c>
    </row>
    <row r="11" s="1" customFormat="1" spans="1:14">
      <c r="A11" s="12"/>
      <c r="B11" s="13"/>
      <c r="C11" s="5" t="s">
        <v>23</v>
      </c>
      <c r="D11" s="5"/>
      <c r="E11" s="5"/>
      <c r="F11" s="6">
        <v>0</v>
      </c>
      <c r="G11" s="6">
        <v>0</v>
      </c>
      <c r="H11" s="6">
        <v>0</v>
      </c>
      <c r="I11" s="6" t="s">
        <v>21</v>
      </c>
      <c r="J11" s="6"/>
      <c r="K11" s="6"/>
      <c r="L11" s="6"/>
      <c r="M11" s="6" t="s">
        <v>21</v>
      </c>
      <c r="N11" s="6" t="s">
        <v>21</v>
      </c>
    </row>
    <row r="12" s="1" customFormat="1" spans="1:14">
      <c r="A12" s="5" t="s">
        <v>24</v>
      </c>
      <c r="B12" s="5" t="s">
        <v>25</v>
      </c>
      <c r="C12" s="5"/>
      <c r="D12" s="5"/>
      <c r="E12" s="5"/>
      <c r="F12" s="5"/>
      <c r="G12" s="5"/>
      <c r="H12" s="5" t="s">
        <v>26</v>
      </c>
      <c r="I12" s="5"/>
      <c r="J12" s="5"/>
      <c r="K12" s="5"/>
      <c r="L12" s="5"/>
      <c r="M12" s="5"/>
      <c r="N12" s="5"/>
    </row>
    <row r="13" s="1" customFormat="1" ht="44.45" customHeight="1" spans="1:14">
      <c r="A13" s="5"/>
      <c r="B13" s="14" t="s">
        <v>143</v>
      </c>
      <c r="C13" s="14"/>
      <c r="D13" s="14"/>
      <c r="E13" s="14"/>
      <c r="F13" s="14"/>
      <c r="G13" s="14"/>
      <c r="H13" s="14" t="s">
        <v>144</v>
      </c>
      <c r="I13" s="14"/>
      <c r="J13" s="14"/>
      <c r="K13" s="14"/>
      <c r="L13" s="14"/>
      <c r="M13" s="14"/>
      <c r="N13" s="14"/>
    </row>
    <row r="14" s="1" customFormat="1" ht="31.9" customHeight="1" spans="1:14">
      <c r="A14" s="15" t="s">
        <v>28</v>
      </c>
      <c r="B14" s="5" t="s">
        <v>29</v>
      </c>
      <c r="C14" s="5" t="s">
        <v>30</v>
      </c>
      <c r="D14" s="5" t="s">
        <v>31</v>
      </c>
      <c r="E14" s="5" t="s">
        <v>32</v>
      </c>
      <c r="F14" s="5"/>
      <c r="G14" s="5"/>
      <c r="H14" s="5" t="s">
        <v>33</v>
      </c>
      <c r="I14" s="5"/>
      <c r="J14" s="5" t="s">
        <v>17</v>
      </c>
      <c r="K14" s="5" t="s">
        <v>19</v>
      </c>
      <c r="L14" s="5" t="s">
        <v>34</v>
      </c>
      <c r="M14" s="5"/>
      <c r="N14" s="5"/>
    </row>
    <row r="15" s="1" customFormat="1" spans="1:14">
      <c r="A15" s="16"/>
      <c r="B15" s="5" t="s">
        <v>35</v>
      </c>
      <c r="C15" s="15" t="s">
        <v>36</v>
      </c>
      <c r="D15" s="66" t="s">
        <v>52</v>
      </c>
      <c r="E15" s="18">
        <v>1</v>
      </c>
      <c r="F15" s="18"/>
      <c r="G15" s="18"/>
      <c r="H15" s="6">
        <v>1</v>
      </c>
      <c r="I15" s="6"/>
      <c r="J15" s="6"/>
      <c r="K15" s="6"/>
      <c r="L15" s="6"/>
      <c r="M15" s="6"/>
      <c r="N15" s="6"/>
    </row>
    <row r="16" s="1" customFormat="1" spans="1:14">
      <c r="A16" s="16"/>
      <c r="B16" s="5"/>
      <c r="C16" s="16"/>
      <c r="D16" s="66" t="s">
        <v>49</v>
      </c>
      <c r="E16" s="18">
        <v>0</v>
      </c>
      <c r="F16" s="18"/>
      <c r="G16" s="18"/>
      <c r="H16" s="6">
        <v>2</v>
      </c>
      <c r="I16" s="6"/>
      <c r="J16" s="6"/>
      <c r="K16" s="6"/>
      <c r="L16" s="6"/>
      <c r="M16" s="6"/>
      <c r="N16" s="6"/>
    </row>
    <row r="17" s="1" customFormat="1" spans="1:14">
      <c r="A17" s="16"/>
      <c r="B17" s="5"/>
      <c r="C17" s="19"/>
      <c r="D17" s="66"/>
      <c r="E17" s="18"/>
      <c r="F17" s="18"/>
      <c r="G17" s="18"/>
      <c r="H17" s="6"/>
      <c r="I17" s="6"/>
      <c r="J17" s="6"/>
      <c r="K17" s="6"/>
      <c r="L17" s="6"/>
      <c r="M17" s="6"/>
      <c r="N17" s="6"/>
    </row>
    <row r="18" s="1" customFormat="1" spans="1:14">
      <c r="A18" s="16"/>
      <c r="B18" s="5"/>
      <c r="C18" s="15" t="s">
        <v>55</v>
      </c>
      <c r="D18" s="66"/>
      <c r="E18" s="18"/>
      <c r="F18" s="18"/>
      <c r="G18" s="18"/>
      <c r="H18" s="6"/>
      <c r="I18" s="6"/>
      <c r="J18" s="6"/>
      <c r="K18" s="6"/>
      <c r="L18" s="6"/>
      <c r="M18" s="6"/>
      <c r="N18" s="6"/>
    </row>
    <row r="19" s="1" customFormat="1" spans="1:14">
      <c r="A19" s="16"/>
      <c r="B19" s="5"/>
      <c r="C19" s="16"/>
      <c r="D19" s="17"/>
      <c r="E19" s="18"/>
      <c r="F19" s="18"/>
      <c r="G19" s="18"/>
      <c r="H19" s="6"/>
      <c r="I19" s="6"/>
      <c r="J19" s="6"/>
      <c r="K19" s="6"/>
      <c r="L19" s="6"/>
      <c r="M19" s="6"/>
      <c r="N19" s="6"/>
    </row>
    <row r="20" s="1" customFormat="1" spans="1:14">
      <c r="A20" s="16"/>
      <c r="B20" s="5"/>
      <c r="C20" s="19"/>
      <c r="D20" s="17"/>
      <c r="E20" s="35"/>
      <c r="F20" s="36"/>
      <c r="G20" s="37"/>
      <c r="H20" s="6"/>
      <c r="I20" s="6"/>
      <c r="J20" s="6"/>
      <c r="K20" s="6"/>
      <c r="L20" s="6"/>
      <c r="M20" s="6"/>
      <c r="N20" s="6"/>
    </row>
    <row r="21" s="1" customFormat="1" spans="1:14">
      <c r="A21" s="16"/>
      <c r="B21" s="5"/>
      <c r="C21" s="15" t="s">
        <v>61</v>
      </c>
      <c r="D21" s="17"/>
      <c r="E21" s="18"/>
      <c r="F21" s="18"/>
      <c r="G21" s="18"/>
      <c r="H21" s="6"/>
      <c r="I21" s="6"/>
      <c r="J21" s="6"/>
      <c r="K21" s="6"/>
      <c r="L21" s="6"/>
      <c r="M21" s="6"/>
      <c r="N21" s="6"/>
    </row>
    <row r="22" s="1" customFormat="1" spans="1:14">
      <c r="A22" s="16"/>
      <c r="B22" s="5"/>
      <c r="C22" s="16"/>
      <c r="D22" s="17"/>
      <c r="E22" s="18"/>
      <c r="F22" s="18"/>
      <c r="G22" s="18"/>
      <c r="H22" s="6"/>
      <c r="I22" s="6"/>
      <c r="J22" s="6"/>
      <c r="K22" s="6"/>
      <c r="L22" s="6"/>
      <c r="M22" s="6"/>
      <c r="N22" s="6"/>
    </row>
    <row r="23" s="1" customFormat="1" spans="1:14">
      <c r="A23" s="16"/>
      <c r="B23" s="5"/>
      <c r="C23" s="19"/>
      <c r="D23" s="17"/>
      <c r="E23" s="18"/>
      <c r="F23" s="18"/>
      <c r="G23" s="18"/>
      <c r="H23" s="6"/>
      <c r="I23" s="6"/>
      <c r="J23" s="6"/>
      <c r="K23" s="6"/>
      <c r="L23" s="6"/>
      <c r="M23" s="6"/>
      <c r="N23" s="6"/>
    </row>
    <row r="24" s="1" customFormat="1" ht="24" spans="1:14">
      <c r="A24" s="16"/>
      <c r="B24" s="5"/>
      <c r="C24" s="5" t="s">
        <v>64</v>
      </c>
      <c r="D24" s="17"/>
      <c r="E24" s="35"/>
      <c r="F24" s="36"/>
      <c r="G24" s="37"/>
      <c r="H24" s="6"/>
      <c r="I24" s="6"/>
      <c r="J24" s="6"/>
      <c r="K24" s="6"/>
      <c r="L24" s="6"/>
      <c r="M24" s="6"/>
      <c r="N24" s="6"/>
    </row>
    <row r="25" s="1" customFormat="1" ht="24" spans="1:14">
      <c r="A25" s="16"/>
      <c r="B25" s="5" t="s">
        <v>68</v>
      </c>
      <c r="C25" s="5" t="s">
        <v>109</v>
      </c>
      <c r="D25" s="17"/>
      <c r="E25" s="6"/>
      <c r="F25" s="6"/>
      <c r="G25" s="6"/>
      <c r="H25" s="6"/>
      <c r="I25" s="6"/>
      <c r="J25" s="6"/>
      <c r="K25" s="6"/>
      <c r="L25" s="6"/>
      <c r="M25" s="6"/>
      <c r="N25" s="6"/>
    </row>
    <row r="26" s="1" customFormat="1" ht="24" spans="1:14">
      <c r="A26" s="16"/>
      <c r="B26" s="5"/>
      <c r="C26" s="5" t="s">
        <v>111</v>
      </c>
      <c r="D26" s="67" t="s">
        <v>79</v>
      </c>
      <c r="E26" s="18">
        <v>1</v>
      </c>
      <c r="F26" s="18"/>
      <c r="G26" s="18"/>
      <c r="H26" s="6">
        <v>1</v>
      </c>
      <c r="I26" s="6"/>
      <c r="J26" s="6"/>
      <c r="K26" s="6"/>
      <c r="L26" s="6"/>
      <c r="M26" s="6"/>
      <c r="N26" s="6"/>
    </row>
    <row r="27" s="1" customFormat="1" ht="24" spans="1:14">
      <c r="A27" s="16"/>
      <c r="B27" s="5"/>
      <c r="C27" s="5" t="s">
        <v>136</v>
      </c>
      <c r="D27" s="17"/>
      <c r="E27" s="6"/>
      <c r="F27" s="6"/>
      <c r="G27" s="6"/>
      <c r="H27" s="6"/>
      <c r="I27" s="6"/>
      <c r="J27" s="6"/>
      <c r="K27" s="6"/>
      <c r="L27" s="6"/>
      <c r="M27" s="6"/>
      <c r="N27" s="6"/>
    </row>
    <row r="28" s="1" customFormat="1" ht="24" spans="1:14">
      <c r="A28" s="16"/>
      <c r="B28" s="5"/>
      <c r="C28" s="5" t="s">
        <v>137</v>
      </c>
      <c r="D28" s="17"/>
      <c r="E28" s="6"/>
      <c r="F28" s="6"/>
      <c r="G28" s="6"/>
      <c r="H28" s="6"/>
      <c r="I28" s="6"/>
      <c r="J28" s="6"/>
      <c r="K28" s="6"/>
      <c r="L28" s="6"/>
      <c r="M28" s="6"/>
      <c r="N28" s="6"/>
    </row>
    <row r="29" s="1" customFormat="1" spans="1:14">
      <c r="A29" s="16"/>
      <c r="B29" s="15" t="s">
        <v>87</v>
      </c>
      <c r="C29" s="5" t="s">
        <v>88</v>
      </c>
      <c r="D29" s="17"/>
      <c r="E29" s="6"/>
      <c r="F29" s="6"/>
      <c r="G29" s="6"/>
      <c r="H29" s="6"/>
      <c r="I29" s="6"/>
      <c r="J29" s="6"/>
      <c r="K29" s="6"/>
      <c r="L29" s="6"/>
      <c r="M29" s="6"/>
      <c r="N29" s="6"/>
    </row>
    <row r="30" s="1" customFormat="1" spans="1:14">
      <c r="A30" s="19"/>
      <c r="B30" s="19"/>
      <c r="C30" s="5"/>
      <c r="D30" s="17"/>
      <c r="E30" s="6"/>
      <c r="F30" s="6"/>
      <c r="G30" s="6"/>
      <c r="H30" s="6"/>
      <c r="I30" s="6"/>
      <c r="J30" s="6"/>
      <c r="K30" s="6"/>
      <c r="L30" s="6"/>
      <c r="M30" s="6"/>
      <c r="N30" s="6"/>
    </row>
    <row r="31" s="1" customFormat="1" spans="1:14">
      <c r="A31" s="68" t="s">
        <v>95</v>
      </c>
      <c r="B31" s="68"/>
      <c r="C31" s="68"/>
      <c r="D31" s="68"/>
      <c r="E31" s="68"/>
      <c r="F31" s="68"/>
      <c r="G31" s="68"/>
      <c r="H31" s="68"/>
      <c r="I31" s="68"/>
      <c r="J31" s="18">
        <f>SUM(J15:J30)+I8</f>
        <v>10</v>
      </c>
      <c r="K31" s="65">
        <f>SUM(K15:K30)+N8</f>
        <v>10</v>
      </c>
      <c r="L31" s="6"/>
      <c r="M31" s="6"/>
      <c r="N31" s="6"/>
    </row>
    <row r="32" s="1" customFormat="1" spans="1:14">
      <c r="A32" s="69"/>
      <c r="B32" s="69"/>
      <c r="C32" s="69"/>
      <c r="D32" s="69"/>
      <c r="E32" s="69"/>
      <c r="F32" s="69"/>
      <c r="G32" s="69"/>
      <c r="H32" s="69"/>
      <c r="I32" s="69"/>
      <c r="J32" s="69"/>
      <c r="K32" s="69"/>
      <c r="L32" s="69"/>
      <c r="M32" s="69"/>
      <c r="N32" s="69"/>
    </row>
    <row r="33" s="1" customFormat="1" ht="127.15" customHeight="1" spans="1:14">
      <c r="A33" s="70" t="s">
        <v>96</v>
      </c>
      <c r="B33" s="70"/>
      <c r="C33" s="70"/>
      <c r="D33" s="70"/>
      <c r="E33" s="70"/>
      <c r="F33" s="70"/>
      <c r="G33" s="70"/>
      <c r="H33" s="70"/>
      <c r="I33" s="70"/>
      <c r="J33" s="70"/>
      <c r="K33" s="70"/>
      <c r="L33" s="70"/>
      <c r="M33" s="70"/>
      <c r="N33" s="70"/>
    </row>
  </sheetData>
  <mergeCells count="88">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A31:I31"/>
    <mergeCell ref="L31:N31"/>
    <mergeCell ref="A33:N33"/>
    <mergeCell ref="A12:A13"/>
    <mergeCell ref="A14:A30"/>
    <mergeCell ref="B15:B24"/>
    <mergeCell ref="B25:B28"/>
    <mergeCell ref="B29:B30"/>
    <mergeCell ref="C15:C17"/>
    <mergeCell ref="C18:C20"/>
    <mergeCell ref="C21:C23"/>
    <mergeCell ref="C29:C30"/>
    <mergeCell ref="D29:D30"/>
    <mergeCell ref="J29:J30"/>
    <mergeCell ref="K29:K30"/>
    <mergeCell ref="A7:B11"/>
    <mergeCell ref="E29:G30"/>
    <mergeCell ref="H29:I30"/>
    <mergeCell ref="L29:N30"/>
  </mergeCells>
  <pageMargins left="0.75" right="0.75" top="1" bottom="1" header="0.5" footer="0.5"/>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15" sqref="C15:I31"/>
    </sheetView>
  </sheetViews>
  <sheetFormatPr defaultColWidth="9.81818181818182" defaultRowHeight="14"/>
  <cols>
    <col min="1" max="2" width="9.81818181818182" style="1"/>
    <col min="3" max="3" width="14.1818181818182" style="1" customWidth="1"/>
    <col min="4" max="4" width="19.9090909090909" style="1" customWidth="1"/>
    <col min="5" max="5" width="2.27272727272727" style="1" customWidth="1"/>
    <col min="6" max="7" width="9.81818181818182" style="1"/>
    <col min="8" max="9" width="11.1818181818182" style="1" customWidth="1"/>
    <col min="10" max="10" width="9.81818181818182" style="1"/>
    <col min="11" max="11" width="7.63636363636364" style="1" customWidth="1"/>
    <col min="12" max="13" width="9.81818181818182" style="1"/>
    <col min="14" max="14" width="9.45454545454546" style="1" customWidth="1"/>
    <col min="15" max="16384" width="9.81818181818182" style="1"/>
  </cols>
  <sheetData>
    <row r="1" s="1" customFormat="1" ht="17" customHeight="1" spans="1:1">
      <c r="A1" s="2" t="s">
        <v>0</v>
      </c>
    </row>
    <row r="2" s="1" customFormat="1" ht="18" customHeight="1" spans="1:14">
      <c r="A2" s="3" t="s">
        <v>1</v>
      </c>
      <c r="B2" s="3"/>
      <c r="C2" s="3"/>
      <c r="D2" s="3"/>
      <c r="E2" s="3"/>
      <c r="F2" s="3"/>
      <c r="G2" s="3"/>
      <c r="H2" s="3"/>
      <c r="I2" s="3"/>
      <c r="J2" s="3"/>
      <c r="K2" s="3"/>
      <c r="L2" s="3"/>
      <c r="M2" s="3"/>
      <c r="N2" s="3"/>
    </row>
    <row r="3" s="1" customFormat="1" spans="1:14">
      <c r="A3" s="4" t="s">
        <v>2</v>
      </c>
      <c r="B3" s="4"/>
      <c r="C3" s="4"/>
      <c r="D3" s="4"/>
      <c r="E3" s="4"/>
      <c r="F3" s="4"/>
      <c r="G3" s="4"/>
      <c r="H3" s="4"/>
      <c r="I3" s="4"/>
      <c r="J3" s="4"/>
      <c r="K3" s="4"/>
      <c r="L3" s="4"/>
      <c r="M3" s="4"/>
      <c r="N3" s="4"/>
    </row>
    <row r="4" s="1" customFormat="1" spans="1:14">
      <c r="A4" s="5" t="s">
        <v>3</v>
      </c>
      <c r="B4" s="5"/>
      <c r="C4" s="6" t="s">
        <v>145</v>
      </c>
      <c r="D4" s="6"/>
      <c r="E4" s="6"/>
      <c r="F4" s="6"/>
      <c r="G4" s="6"/>
      <c r="H4" s="6"/>
      <c r="I4" s="6"/>
      <c r="J4" s="6"/>
      <c r="K4" s="6"/>
      <c r="L4" s="6"/>
      <c r="M4" s="6"/>
      <c r="N4" s="6"/>
    </row>
    <row r="5" s="1" customFormat="1" spans="1:14">
      <c r="A5" s="5" t="s">
        <v>5</v>
      </c>
      <c r="B5" s="5"/>
      <c r="C5" s="6" t="s">
        <v>6</v>
      </c>
      <c r="D5" s="6"/>
      <c r="E5" s="6"/>
      <c r="F5" s="6"/>
      <c r="G5" s="6"/>
      <c r="H5" s="5" t="s">
        <v>7</v>
      </c>
      <c r="I5" s="6" t="s">
        <v>98</v>
      </c>
      <c r="J5" s="6"/>
      <c r="K5" s="6"/>
      <c r="L5" s="6"/>
      <c r="M5" s="6"/>
      <c r="N5" s="6"/>
    </row>
    <row r="6" s="1" customFormat="1" spans="1:14">
      <c r="A6" s="5" t="s">
        <v>8</v>
      </c>
      <c r="B6" s="5"/>
      <c r="C6" s="6" t="s">
        <v>146</v>
      </c>
      <c r="D6" s="6"/>
      <c r="E6" s="6"/>
      <c r="F6" s="6"/>
      <c r="G6" s="6"/>
      <c r="H6" s="5" t="s">
        <v>10</v>
      </c>
      <c r="I6" s="6" t="s">
        <v>147</v>
      </c>
      <c r="J6" s="6"/>
      <c r="K6" s="6"/>
      <c r="L6" s="6"/>
      <c r="M6" s="6"/>
      <c r="N6" s="6"/>
    </row>
    <row r="7" s="1" customFormat="1" spans="1:14">
      <c r="A7" s="7" t="s">
        <v>12</v>
      </c>
      <c r="B7" s="8"/>
      <c r="C7" s="5"/>
      <c r="D7" s="5"/>
      <c r="E7" s="5"/>
      <c r="F7" s="5" t="s">
        <v>14</v>
      </c>
      <c r="G7" s="5" t="s">
        <v>15</v>
      </c>
      <c r="H7" s="5" t="s">
        <v>16</v>
      </c>
      <c r="I7" s="5" t="s">
        <v>17</v>
      </c>
      <c r="J7" s="5"/>
      <c r="K7" s="5"/>
      <c r="L7" s="5"/>
      <c r="M7" s="5" t="s">
        <v>18</v>
      </c>
      <c r="N7" s="5" t="s">
        <v>19</v>
      </c>
    </row>
    <row r="8" s="1" customFormat="1" spans="1:14">
      <c r="A8" s="9"/>
      <c r="B8" s="10"/>
      <c r="C8" s="11" t="s">
        <v>13</v>
      </c>
      <c r="D8" s="11"/>
      <c r="E8" s="11"/>
      <c r="F8" s="6">
        <v>70</v>
      </c>
      <c r="G8" s="6">
        <v>70</v>
      </c>
      <c r="H8" s="6">
        <v>70</v>
      </c>
      <c r="I8" s="41">
        <v>10</v>
      </c>
      <c r="J8" s="42"/>
      <c r="K8" s="42"/>
      <c r="L8" s="43"/>
      <c r="M8" s="44">
        <f>H8/G8</f>
        <v>1</v>
      </c>
      <c r="N8" s="45">
        <f>M8*10</f>
        <v>10</v>
      </c>
    </row>
    <row r="9" s="1" customFormat="1" spans="1:14">
      <c r="A9" s="9"/>
      <c r="B9" s="10"/>
      <c r="C9" s="5" t="s">
        <v>20</v>
      </c>
      <c r="D9" s="5"/>
      <c r="E9" s="5"/>
      <c r="F9" s="6">
        <v>70</v>
      </c>
      <c r="G9" s="6">
        <v>70</v>
      </c>
      <c r="H9" s="6">
        <v>70</v>
      </c>
      <c r="I9" s="6" t="s">
        <v>21</v>
      </c>
      <c r="J9" s="6"/>
      <c r="K9" s="6"/>
      <c r="L9" s="6"/>
      <c r="M9" s="6" t="s">
        <v>21</v>
      </c>
      <c r="N9" s="6" t="s">
        <v>21</v>
      </c>
    </row>
    <row r="10" s="1" customFormat="1" spans="1:14">
      <c r="A10" s="9"/>
      <c r="B10" s="10"/>
      <c r="C10" s="5" t="s">
        <v>22</v>
      </c>
      <c r="D10" s="5"/>
      <c r="E10" s="5"/>
      <c r="F10" s="6">
        <v>0</v>
      </c>
      <c r="G10" s="6">
        <v>0</v>
      </c>
      <c r="H10" s="6">
        <v>0</v>
      </c>
      <c r="I10" s="6" t="s">
        <v>21</v>
      </c>
      <c r="J10" s="6"/>
      <c r="K10" s="6"/>
      <c r="L10" s="6"/>
      <c r="M10" s="6" t="s">
        <v>21</v>
      </c>
      <c r="N10" s="6" t="s">
        <v>21</v>
      </c>
    </row>
    <row r="11" s="1" customFormat="1" spans="1:14">
      <c r="A11" s="12"/>
      <c r="B11" s="13"/>
      <c r="C11" s="5" t="s">
        <v>23</v>
      </c>
      <c r="D11" s="5"/>
      <c r="E11" s="5"/>
      <c r="F11" s="6">
        <v>0</v>
      </c>
      <c r="G11" s="6">
        <v>0</v>
      </c>
      <c r="H11" s="6">
        <v>0</v>
      </c>
      <c r="I11" s="6" t="s">
        <v>21</v>
      </c>
      <c r="J11" s="6"/>
      <c r="K11" s="6"/>
      <c r="L11" s="6"/>
      <c r="M11" s="6" t="s">
        <v>21</v>
      </c>
      <c r="N11" s="6" t="s">
        <v>21</v>
      </c>
    </row>
    <row r="12" s="1" customFormat="1" spans="1:14">
      <c r="A12" s="5" t="s">
        <v>24</v>
      </c>
      <c r="B12" s="5" t="s">
        <v>25</v>
      </c>
      <c r="C12" s="5"/>
      <c r="D12" s="5"/>
      <c r="E12" s="5"/>
      <c r="F12" s="5"/>
      <c r="G12" s="5"/>
      <c r="H12" s="5" t="s">
        <v>26</v>
      </c>
      <c r="I12" s="5"/>
      <c r="J12" s="5"/>
      <c r="K12" s="5"/>
      <c r="L12" s="5"/>
      <c r="M12" s="5"/>
      <c r="N12" s="5"/>
    </row>
    <row r="13" s="1" customFormat="1" ht="50" customHeight="1" spans="1:14">
      <c r="A13" s="5"/>
      <c r="B13" s="14" t="s">
        <v>148</v>
      </c>
      <c r="C13" s="14"/>
      <c r="D13" s="14"/>
      <c r="E13" s="14"/>
      <c r="F13" s="14"/>
      <c r="G13" s="14"/>
      <c r="H13" s="14" t="s">
        <v>148</v>
      </c>
      <c r="I13" s="14"/>
      <c r="J13" s="14"/>
      <c r="K13" s="14"/>
      <c r="L13" s="14"/>
      <c r="M13" s="14"/>
      <c r="N13" s="14"/>
    </row>
    <row r="14" s="1" customFormat="1" ht="17.5" customHeight="1" spans="1:14">
      <c r="A14" s="15" t="s">
        <v>28</v>
      </c>
      <c r="B14" s="5" t="s">
        <v>29</v>
      </c>
      <c r="C14" s="5" t="s">
        <v>30</v>
      </c>
      <c r="D14" s="5" t="s">
        <v>31</v>
      </c>
      <c r="E14" s="5" t="s">
        <v>32</v>
      </c>
      <c r="F14" s="5"/>
      <c r="G14" s="5"/>
      <c r="H14" s="5" t="s">
        <v>33</v>
      </c>
      <c r="I14" s="5"/>
      <c r="J14" s="5" t="s">
        <v>17</v>
      </c>
      <c r="K14" s="5" t="s">
        <v>19</v>
      </c>
      <c r="L14" s="5" t="s">
        <v>34</v>
      </c>
      <c r="M14" s="5"/>
      <c r="N14" s="5"/>
    </row>
    <row r="15" s="1" customFormat="1" ht="24.5" customHeight="1" spans="1:14">
      <c r="A15" s="16"/>
      <c r="B15" s="5" t="s">
        <v>35</v>
      </c>
      <c r="C15" s="15" t="s">
        <v>149</v>
      </c>
      <c r="D15" s="17" t="s">
        <v>150</v>
      </c>
      <c r="E15" s="18" t="s">
        <v>151</v>
      </c>
      <c r="F15" s="18"/>
      <c r="G15" s="18"/>
      <c r="H15" s="6" t="s">
        <v>151</v>
      </c>
      <c r="I15" s="6"/>
      <c r="J15" s="6">
        <v>4</v>
      </c>
      <c r="K15" s="6">
        <v>4</v>
      </c>
      <c r="L15" s="6"/>
      <c r="M15" s="6"/>
      <c r="N15" s="6"/>
    </row>
    <row r="16" s="1" customFormat="1" ht="14.25" customHeight="1" spans="1:14">
      <c r="A16" s="16"/>
      <c r="B16" s="5"/>
      <c r="C16" s="16"/>
      <c r="D16" s="17" t="s">
        <v>52</v>
      </c>
      <c r="E16" s="18" t="s">
        <v>152</v>
      </c>
      <c r="F16" s="18"/>
      <c r="G16" s="18"/>
      <c r="H16" s="6" t="s">
        <v>103</v>
      </c>
      <c r="I16" s="6"/>
      <c r="J16" s="6">
        <v>4</v>
      </c>
      <c r="K16" s="6">
        <v>4</v>
      </c>
      <c r="L16" s="6"/>
      <c r="M16" s="6"/>
      <c r="N16" s="6"/>
    </row>
    <row r="17" s="1" customFormat="1" ht="14.25" customHeight="1" spans="1:14">
      <c r="A17" s="16"/>
      <c r="B17" s="5"/>
      <c r="C17" s="16"/>
      <c r="D17" s="17" t="s">
        <v>153</v>
      </c>
      <c r="E17" s="18" t="s">
        <v>154</v>
      </c>
      <c r="F17" s="18"/>
      <c r="G17" s="18"/>
      <c r="H17" s="6" t="s">
        <v>155</v>
      </c>
      <c r="I17" s="6"/>
      <c r="J17" s="6">
        <v>4</v>
      </c>
      <c r="K17" s="6">
        <v>4</v>
      </c>
      <c r="L17" s="6"/>
      <c r="M17" s="6"/>
      <c r="N17" s="6"/>
    </row>
    <row r="18" s="1" customFormat="1" ht="14.25" customHeight="1" spans="1:14">
      <c r="A18" s="16"/>
      <c r="B18" s="5"/>
      <c r="C18" s="19"/>
      <c r="D18" s="17" t="s">
        <v>43</v>
      </c>
      <c r="E18" s="18" t="s">
        <v>156</v>
      </c>
      <c r="F18" s="18"/>
      <c r="G18" s="18"/>
      <c r="H18" s="6" t="s">
        <v>156</v>
      </c>
      <c r="I18" s="6"/>
      <c r="J18" s="6">
        <v>3</v>
      </c>
      <c r="K18" s="6">
        <v>3</v>
      </c>
      <c r="L18" s="6"/>
      <c r="M18" s="6"/>
      <c r="N18" s="6"/>
    </row>
    <row r="19" s="1" customFormat="1" ht="23.5" customHeight="1" spans="1:14">
      <c r="A19" s="16"/>
      <c r="B19" s="5"/>
      <c r="C19" s="15" t="s">
        <v>55</v>
      </c>
      <c r="D19" s="20" t="s">
        <v>157</v>
      </c>
      <c r="E19" s="21" t="s">
        <v>158</v>
      </c>
      <c r="F19" s="22"/>
      <c r="G19" s="23"/>
      <c r="H19" s="24" t="s">
        <v>158</v>
      </c>
      <c r="I19" s="46"/>
      <c r="J19" s="47">
        <v>15</v>
      </c>
      <c r="K19" s="47">
        <v>15</v>
      </c>
      <c r="L19" s="48"/>
      <c r="M19" s="49"/>
      <c r="N19" s="50"/>
    </row>
    <row r="20" s="1" customFormat="1" ht="4" customHeight="1" spans="1:14">
      <c r="A20" s="16"/>
      <c r="B20" s="5"/>
      <c r="C20" s="16"/>
      <c r="D20" s="25"/>
      <c r="E20" s="26"/>
      <c r="F20" s="27"/>
      <c r="G20" s="28"/>
      <c r="H20" s="29"/>
      <c r="I20" s="51"/>
      <c r="J20" s="52"/>
      <c r="K20" s="52"/>
      <c r="L20" s="53"/>
      <c r="M20" s="54"/>
      <c r="N20" s="55"/>
    </row>
    <row r="21" s="1" customFormat="1" hidden="1" spans="1:14">
      <c r="A21" s="16"/>
      <c r="B21" s="5"/>
      <c r="C21" s="19"/>
      <c r="D21" s="30"/>
      <c r="E21" s="31"/>
      <c r="F21" s="32"/>
      <c r="G21" s="33"/>
      <c r="H21" s="34"/>
      <c r="I21" s="56"/>
      <c r="J21" s="57"/>
      <c r="K21" s="57"/>
      <c r="L21" s="58"/>
      <c r="M21" s="59"/>
      <c r="N21" s="60"/>
    </row>
    <row r="22" s="1" customFormat="1" ht="22" customHeight="1" spans="1:14">
      <c r="A22" s="16"/>
      <c r="B22" s="5"/>
      <c r="C22" s="15" t="s">
        <v>61</v>
      </c>
      <c r="D22" s="20" t="s">
        <v>62</v>
      </c>
      <c r="E22" s="21" t="s">
        <v>158</v>
      </c>
      <c r="F22" s="22"/>
      <c r="G22" s="23"/>
      <c r="H22" s="24" t="s">
        <v>158</v>
      </c>
      <c r="I22" s="46"/>
      <c r="J22" s="47">
        <v>10</v>
      </c>
      <c r="K22" s="47">
        <v>10</v>
      </c>
      <c r="L22" s="24"/>
      <c r="M22" s="61"/>
      <c r="N22" s="46"/>
    </row>
    <row r="23" s="1" customFormat="1" ht="1.5" customHeight="1" spans="1:14">
      <c r="A23" s="16"/>
      <c r="B23" s="5"/>
      <c r="C23" s="16"/>
      <c r="D23" s="25"/>
      <c r="E23" s="26"/>
      <c r="F23" s="27"/>
      <c r="G23" s="28"/>
      <c r="H23" s="29"/>
      <c r="I23" s="51"/>
      <c r="J23" s="52"/>
      <c r="K23" s="52"/>
      <c r="L23" s="29"/>
      <c r="M23" s="62"/>
      <c r="N23" s="51"/>
    </row>
    <row r="24" s="1" customFormat="1" hidden="1" spans="1:14">
      <c r="A24" s="16"/>
      <c r="B24" s="5"/>
      <c r="C24" s="19"/>
      <c r="D24" s="30"/>
      <c r="E24" s="31"/>
      <c r="F24" s="32"/>
      <c r="G24" s="33"/>
      <c r="H24" s="34"/>
      <c r="I24" s="56"/>
      <c r="J24" s="57"/>
      <c r="K24" s="57"/>
      <c r="L24" s="34"/>
      <c r="M24" s="63"/>
      <c r="N24" s="56"/>
    </row>
    <row r="25" s="1" customFormat="1" ht="21" customHeight="1" spans="1:14">
      <c r="A25" s="16"/>
      <c r="B25" s="5"/>
      <c r="C25" s="5" t="s">
        <v>159</v>
      </c>
      <c r="D25" s="17" t="s">
        <v>65</v>
      </c>
      <c r="E25" s="35" t="s">
        <v>160</v>
      </c>
      <c r="F25" s="36"/>
      <c r="G25" s="37"/>
      <c r="H25" s="6" t="s">
        <v>161</v>
      </c>
      <c r="I25" s="6"/>
      <c r="J25" s="6">
        <v>10</v>
      </c>
      <c r="K25" s="6">
        <v>10</v>
      </c>
      <c r="L25" s="6"/>
      <c r="M25" s="6"/>
      <c r="N25" s="6"/>
    </row>
    <row r="26" s="1" customFormat="1" spans="1:14">
      <c r="A26" s="16"/>
      <c r="B26" s="5" t="s">
        <v>68</v>
      </c>
      <c r="C26" s="15" t="s">
        <v>111</v>
      </c>
      <c r="D26" s="20" t="s">
        <v>162</v>
      </c>
      <c r="E26" s="21" t="s">
        <v>158</v>
      </c>
      <c r="F26" s="22"/>
      <c r="G26" s="23"/>
      <c r="H26" s="24" t="s">
        <v>158</v>
      </c>
      <c r="I26" s="46"/>
      <c r="J26" s="47">
        <v>10</v>
      </c>
      <c r="K26" s="47">
        <v>9</v>
      </c>
      <c r="L26" s="24" t="s">
        <v>163</v>
      </c>
      <c r="M26" s="61"/>
      <c r="N26" s="46"/>
    </row>
    <row r="27" s="1" customFormat="1" ht="13.5" customHeight="1" spans="1:14">
      <c r="A27" s="16"/>
      <c r="B27" s="5"/>
      <c r="C27" s="19"/>
      <c r="D27" s="30"/>
      <c r="E27" s="31"/>
      <c r="F27" s="32"/>
      <c r="G27" s="33"/>
      <c r="H27" s="34"/>
      <c r="I27" s="56"/>
      <c r="J27" s="57"/>
      <c r="K27" s="57"/>
      <c r="L27" s="34"/>
      <c r="M27" s="63"/>
      <c r="N27" s="56"/>
    </row>
    <row r="28" s="1" customFormat="1" ht="25.5" customHeight="1" spans="1:14">
      <c r="A28" s="16"/>
      <c r="B28" s="5"/>
      <c r="C28" s="5" t="s">
        <v>136</v>
      </c>
      <c r="D28" s="17" t="s">
        <v>164</v>
      </c>
      <c r="E28" s="6" t="s">
        <v>57</v>
      </c>
      <c r="F28" s="6"/>
      <c r="G28" s="6"/>
      <c r="H28" s="6" t="s">
        <v>57</v>
      </c>
      <c r="I28" s="6"/>
      <c r="J28" s="6">
        <v>10</v>
      </c>
      <c r="K28" s="6">
        <v>9</v>
      </c>
      <c r="L28" s="6" t="s">
        <v>165</v>
      </c>
      <c r="M28" s="6"/>
      <c r="N28" s="6"/>
    </row>
    <row r="29" s="1" customFormat="1" spans="1:14">
      <c r="A29" s="16"/>
      <c r="B29" s="5"/>
      <c r="C29" s="5" t="s">
        <v>137</v>
      </c>
      <c r="D29" s="17" t="s">
        <v>166</v>
      </c>
      <c r="E29" s="18" t="s">
        <v>158</v>
      </c>
      <c r="F29" s="18"/>
      <c r="G29" s="18"/>
      <c r="H29" s="6" t="s">
        <v>158</v>
      </c>
      <c r="I29" s="6"/>
      <c r="J29" s="6">
        <v>10</v>
      </c>
      <c r="K29" s="6">
        <v>10</v>
      </c>
      <c r="L29" s="6"/>
      <c r="M29" s="6"/>
      <c r="N29" s="6"/>
    </row>
    <row r="30" s="1" customFormat="1" spans="1:14">
      <c r="A30" s="16"/>
      <c r="B30" s="15" t="s">
        <v>87</v>
      </c>
      <c r="C30" s="5" t="s">
        <v>88</v>
      </c>
      <c r="D30" s="17" t="s">
        <v>167</v>
      </c>
      <c r="E30" s="6" t="s">
        <v>168</v>
      </c>
      <c r="F30" s="6"/>
      <c r="G30" s="6"/>
      <c r="H30" s="6" t="s">
        <v>168</v>
      </c>
      <c r="I30" s="6"/>
      <c r="J30" s="47">
        <v>10</v>
      </c>
      <c r="K30" s="47">
        <v>8</v>
      </c>
      <c r="L30" s="24" t="s">
        <v>169</v>
      </c>
      <c r="M30" s="61"/>
      <c r="N30" s="46"/>
    </row>
    <row r="31" s="1" customFormat="1" ht="18" customHeight="1" spans="1:14">
      <c r="A31" s="19"/>
      <c r="B31" s="19"/>
      <c r="C31" s="5"/>
      <c r="D31" s="17"/>
      <c r="E31" s="6"/>
      <c r="F31" s="6"/>
      <c r="G31" s="6"/>
      <c r="H31" s="6"/>
      <c r="I31" s="6"/>
      <c r="J31" s="57"/>
      <c r="K31" s="57"/>
      <c r="L31" s="34"/>
      <c r="M31" s="63"/>
      <c r="N31" s="56"/>
    </row>
    <row r="32" s="1" customFormat="1" ht="19" customHeight="1" spans="1:14">
      <c r="A32" s="38" t="s">
        <v>95</v>
      </c>
      <c r="B32" s="39"/>
      <c r="C32" s="39"/>
      <c r="D32" s="39"/>
      <c r="E32" s="39"/>
      <c r="F32" s="39"/>
      <c r="G32" s="39"/>
      <c r="H32" s="39"/>
      <c r="I32" s="64"/>
      <c r="J32" s="18">
        <f>SUM(J15:J31)+I8</f>
        <v>100</v>
      </c>
      <c r="K32" s="65">
        <f>SUM(K15:K31)+N8</f>
        <v>96</v>
      </c>
      <c r="L32" s="6"/>
      <c r="M32" s="6"/>
      <c r="N32" s="6"/>
    </row>
    <row r="33" s="1" customFormat="1" ht="56" customHeight="1" spans="1:14">
      <c r="A33" s="40" t="s">
        <v>170</v>
      </c>
      <c r="B33" s="40"/>
      <c r="C33" s="40"/>
      <c r="D33" s="40"/>
      <c r="E33" s="40"/>
      <c r="F33" s="40"/>
      <c r="G33" s="40"/>
      <c r="H33" s="40"/>
      <c r="I33" s="40"/>
      <c r="J33" s="40"/>
      <c r="K33" s="40"/>
      <c r="L33" s="40"/>
      <c r="M33" s="40"/>
      <c r="N33" s="40"/>
    </row>
  </sheetData>
  <mergeCells count="86">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25:G25"/>
    <mergeCell ref="H25:I25"/>
    <mergeCell ref="L25:N25"/>
    <mergeCell ref="E28:G28"/>
    <mergeCell ref="H28:I28"/>
    <mergeCell ref="L28:N28"/>
    <mergeCell ref="E29:G29"/>
    <mergeCell ref="H29:I29"/>
    <mergeCell ref="L29:N29"/>
    <mergeCell ref="A32:I32"/>
    <mergeCell ref="L32:N32"/>
    <mergeCell ref="A33:N33"/>
    <mergeCell ref="A12:A13"/>
    <mergeCell ref="A14:A31"/>
    <mergeCell ref="B15:B25"/>
    <mergeCell ref="B26:B29"/>
    <mergeCell ref="B30:B31"/>
    <mergeCell ref="C15:C18"/>
    <mergeCell ref="C19:C21"/>
    <mergeCell ref="C22:C24"/>
    <mergeCell ref="C26:C27"/>
    <mergeCell ref="C30:C31"/>
    <mergeCell ref="D19:D21"/>
    <mergeCell ref="D22:D24"/>
    <mergeCell ref="D26:D27"/>
    <mergeCell ref="D30:D31"/>
    <mergeCell ref="J19:J21"/>
    <mergeCell ref="J22:J24"/>
    <mergeCell ref="J26:J27"/>
    <mergeCell ref="J30:J31"/>
    <mergeCell ref="K19:K21"/>
    <mergeCell ref="K22:K24"/>
    <mergeCell ref="K26:K27"/>
    <mergeCell ref="K30:K31"/>
    <mergeCell ref="A7:B11"/>
    <mergeCell ref="E19:G21"/>
    <mergeCell ref="H19:I21"/>
    <mergeCell ref="L19:N21"/>
    <mergeCell ref="E22:G24"/>
    <mergeCell ref="H22:I24"/>
    <mergeCell ref="L22:N24"/>
    <mergeCell ref="E26:G27"/>
    <mergeCell ref="H26:I27"/>
    <mergeCell ref="L26:N27"/>
    <mergeCell ref="E30:G31"/>
    <mergeCell ref="H30:I31"/>
    <mergeCell ref="L30:N31"/>
  </mergeCells>
  <pageMargins left="0.75" right="0.75" top="1" bottom="1" header="0.5" footer="0.5"/>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workbookViewId="0">
      <selection activeCell="C15" sqref="C15:I31"/>
    </sheetView>
  </sheetViews>
  <sheetFormatPr defaultColWidth="8.72727272727273" defaultRowHeight="14"/>
  <cols>
    <col min="1" max="2" width="8.72727272727273" style="1"/>
    <col min="3" max="3" width="14.1818181818182" style="1" customWidth="1"/>
    <col min="4" max="4" width="19.9090909090909" style="1" customWidth="1"/>
    <col min="5" max="5" width="2.27272727272727" style="1" customWidth="1"/>
    <col min="6" max="7" width="8.72727272727273" style="1"/>
    <col min="8" max="9" width="11.1818181818182" style="1" customWidth="1"/>
    <col min="10" max="10" width="8.72727272727273" style="1"/>
    <col min="11" max="11" width="7.63636363636364" style="1" customWidth="1"/>
    <col min="12" max="13" width="8.72727272727273" style="1"/>
    <col min="14" max="14" width="9.45454545454546" style="1" customWidth="1"/>
    <col min="15" max="16384" width="8.72727272727273" style="1"/>
  </cols>
  <sheetData>
    <row r="1" s="1" customFormat="1" ht="17" customHeight="1" spans="1:1">
      <c r="A1" s="2" t="s">
        <v>0</v>
      </c>
    </row>
    <row r="2" s="1" customFormat="1" ht="18" customHeight="1" spans="1:14">
      <c r="A2" s="3" t="s">
        <v>1</v>
      </c>
      <c r="B2" s="3"/>
      <c r="C2" s="3"/>
      <c r="D2" s="3"/>
      <c r="E2" s="3"/>
      <c r="F2" s="3"/>
      <c r="G2" s="3"/>
      <c r="H2" s="3"/>
      <c r="I2" s="3"/>
      <c r="J2" s="3"/>
      <c r="K2" s="3"/>
      <c r="L2" s="3"/>
      <c r="M2" s="3"/>
      <c r="N2" s="3"/>
    </row>
    <row r="3" s="1" customFormat="1" spans="1:14">
      <c r="A3" s="4" t="s">
        <v>2</v>
      </c>
      <c r="B3" s="4"/>
      <c r="C3" s="4"/>
      <c r="D3" s="4"/>
      <c r="E3" s="4"/>
      <c r="F3" s="4"/>
      <c r="G3" s="4"/>
      <c r="H3" s="4"/>
      <c r="I3" s="4"/>
      <c r="J3" s="4"/>
      <c r="K3" s="4"/>
      <c r="L3" s="4"/>
      <c r="M3" s="4"/>
      <c r="N3" s="4"/>
    </row>
    <row r="4" s="1" customFormat="1" spans="1:14">
      <c r="A4" s="5" t="s">
        <v>3</v>
      </c>
      <c r="B4" s="5"/>
      <c r="C4" s="6" t="s">
        <v>145</v>
      </c>
      <c r="D4" s="6"/>
      <c r="E4" s="6"/>
      <c r="F4" s="6"/>
      <c r="G4" s="6"/>
      <c r="H4" s="6"/>
      <c r="I4" s="6"/>
      <c r="J4" s="6"/>
      <c r="K4" s="6"/>
      <c r="L4" s="6"/>
      <c r="M4" s="6"/>
      <c r="N4" s="6"/>
    </row>
    <row r="5" s="1" customFormat="1" spans="1:14">
      <c r="A5" s="5" t="s">
        <v>5</v>
      </c>
      <c r="B5" s="5"/>
      <c r="C5" s="6" t="s">
        <v>6</v>
      </c>
      <c r="D5" s="6"/>
      <c r="E5" s="6"/>
      <c r="F5" s="6"/>
      <c r="G5" s="6"/>
      <c r="H5" s="5" t="s">
        <v>7</v>
      </c>
      <c r="I5" s="6" t="s">
        <v>98</v>
      </c>
      <c r="J5" s="6"/>
      <c r="K5" s="6"/>
      <c r="L5" s="6"/>
      <c r="M5" s="6"/>
      <c r="N5" s="6"/>
    </row>
    <row r="6" s="1" customFormat="1" spans="1:14">
      <c r="A6" s="5" t="s">
        <v>8</v>
      </c>
      <c r="B6" s="5"/>
      <c r="C6" s="6" t="s">
        <v>146</v>
      </c>
      <c r="D6" s="6"/>
      <c r="E6" s="6"/>
      <c r="F6" s="6"/>
      <c r="G6" s="6"/>
      <c r="H6" s="5" t="s">
        <v>10</v>
      </c>
      <c r="I6" s="6" t="s">
        <v>147</v>
      </c>
      <c r="J6" s="6"/>
      <c r="K6" s="6"/>
      <c r="L6" s="6"/>
      <c r="M6" s="6"/>
      <c r="N6" s="6"/>
    </row>
    <row r="7" s="1" customFormat="1" ht="24" spans="1:14">
      <c r="A7" s="7" t="s">
        <v>12</v>
      </c>
      <c r="B7" s="8"/>
      <c r="C7" s="5"/>
      <c r="D7" s="5"/>
      <c r="E7" s="5"/>
      <c r="F7" s="5" t="s">
        <v>14</v>
      </c>
      <c r="G7" s="5" t="s">
        <v>15</v>
      </c>
      <c r="H7" s="5" t="s">
        <v>16</v>
      </c>
      <c r="I7" s="5" t="s">
        <v>17</v>
      </c>
      <c r="J7" s="5"/>
      <c r="K7" s="5"/>
      <c r="L7" s="5"/>
      <c r="M7" s="5" t="s">
        <v>18</v>
      </c>
      <c r="N7" s="5" t="s">
        <v>19</v>
      </c>
    </row>
    <row r="8" s="1" customFormat="1" spans="1:14">
      <c r="A8" s="9"/>
      <c r="B8" s="10"/>
      <c r="C8" s="11" t="s">
        <v>13</v>
      </c>
      <c r="D8" s="11"/>
      <c r="E8" s="11"/>
      <c r="F8" s="6">
        <v>70</v>
      </c>
      <c r="G8" s="6">
        <v>70</v>
      </c>
      <c r="H8" s="6">
        <v>70</v>
      </c>
      <c r="I8" s="41">
        <v>10</v>
      </c>
      <c r="J8" s="42"/>
      <c r="K8" s="42"/>
      <c r="L8" s="43"/>
      <c r="M8" s="44">
        <v>1</v>
      </c>
      <c r="N8" s="45">
        <v>10</v>
      </c>
    </row>
    <row r="9" s="1" customFormat="1" spans="1:14">
      <c r="A9" s="9"/>
      <c r="B9" s="10"/>
      <c r="C9" s="5" t="s">
        <v>20</v>
      </c>
      <c r="D9" s="5"/>
      <c r="E9" s="5"/>
      <c r="F9" s="6">
        <v>70</v>
      </c>
      <c r="G9" s="6">
        <v>70</v>
      </c>
      <c r="H9" s="6">
        <v>70</v>
      </c>
      <c r="I9" s="6" t="s">
        <v>21</v>
      </c>
      <c r="J9" s="6"/>
      <c r="K9" s="6"/>
      <c r="L9" s="6"/>
      <c r="M9" s="6" t="s">
        <v>21</v>
      </c>
      <c r="N9" s="6" t="s">
        <v>21</v>
      </c>
    </row>
    <row r="10" s="1" customFormat="1" spans="1:14">
      <c r="A10" s="9"/>
      <c r="B10" s="10"/>
      <c r="C10" s="5" t="s">
        <v>22</v>
      </c>
      <c r="D10" s="5"/>
      <c r="E10" s="5"/>
      <c r="F10" s="6">
        <v>0</v>
      </c>
      <c r="G10" s="6">
        <v>0</v>
      </c>
      <c r="H10" s="6">
        <v>0</v>
      </c>
      <c r="I10" s="6" t="s">
        <v>21</v>
      </c>
      <c r="J10" s="6"/>
      <c r="K10" s="6"/>
      <c r="L10" s="6"/>
      <c r="M10" s="6" t="s">
        <v>21</v>
      </c>
      <c r="N10" s="6" t="s">
        <v>21</v>
      </c>
    </row>
    <row r="11" s="1" customFormat="1" spans="1:14">
      <c r="A11" s="12"/>
      <c r="B11" s="13"/>
      <c r="C11" s="5" t="s">
        <v>23</v>
      </c>
      <c r="D11" s="5"/>
      <c r="E11" s="5"/>
      <c r="F11" s="6">
        <v>0</v>
      </c>
      <c r="G11" s="6">
        <v>0</v>
      </c>
      <c r="H11" s="6">
        <v>0</v>
      </c>
      <c r="I11" s="6" t="s">
        <v>21</v>
      </c>
      <c r="J11" s="6"/>
      <c r="K11" s="6"/>
      <c r="L11" s="6"/>
      <c r="M11" s="6" t="s">
        <v>21</v>
      </c>
      <c r="N11" s="6" t="s">
        <v>21</v>
      </c>
    </row>
    <row r="12" s="1" customFormat="1" spans="1:14">
      <c r="A12" s="5" t="s">
        <v>24</v>
      </c>
      <c r="B12" s="5" t="s">
        <v>25</v>
      </c>
      <c r="C12" s="5"/>
      <c r="D12" s="5"/>
      <c r="E12" s="5"/>
      <c r="F12" s="5"/>
      <c r="G12" s="5"/>
      <c r="H12" s="5" t="s">
        <v>26</v>
      </c>
      <c r="I12" s="5"/>
      <c r="J12" s="5"/>
      <c r="K12" s="5"/>
      <c r="L12" s="5"/>
      <c r="M12" s="5"/>
      <c r="N12" s="5"/>
    </row>
    <row r="13" s="1" customFormat="1" ht="50" customHeight="1" spans="1:14">
      <c r="A13" s="5"/>
      <c r="B13" s="14" t="s">
        <v>148</v>
      </c>
      <c r="C13" s="14"/>
      <c r="D13" s="14"/>
      <c r="E13" s="14"/>
      <c r="F13" s="14"/>
      <c r="G13" s="14"/>
      <c r="H13" s="14" t="s">
        <v>148</v>
      </c>
      <c r="I13" s="14"/>
      <c r="J13" s="14"/>
      <c r="K13" s="14"/>
      <c r="L13" s="14"/>
      <c r="M13" s="14"/>
      <c r="N13" s="14"/>
    </row>
    <row r="14" s="1" customFormat="1" ht="17.5" customHeight="1" spans="1:14">
      <c r="A14" s="15" t="s">
        <v>28</v>
      </c>
      <c r="B14" s="5" t="s">
        <v>29</v>
      </c>
      <c r="C14" s="5" t="s">
        <v>30</v>
      </c>
      <c r="D14" s="5" t="s">
        <v>31</v>
      </c>
      <c r="E14" s="5" t="s">
        <v>32</v>
      </c>
      <c r="F14" s="5"/>
      <c r="G14" s="5"/>
      <c r="H14" s="5" t="s">
        <v>33</v>
      </c>
      <c r="I14" s="5"/>
      <c r="J14" s="5" t="s">
        <v>17</v>
      </c>
      <c r="K14" s="5" t="s">
        <v>19</v>
      </c>
      <c r="L14" s="5" t="s">
        <v>34</v>
      </c>
      <c r="M14" s="5"/>
      <c r="N14" s="5"/>
    </row>
    <row r="15" s="1" customFormat="1" ht="24.5" customHeight="1" spans="1:14">
      <c r="A15" s="16"/>
      <c r="B15" s="5" t="s">
        <v>35</v>
      </c>
      <c r="C15" s="15" t="s">
        <v>149</v>
      </c>
      <c r="D15" s="17" t="s">
        <v>150</v>
      </c>
      <c r="E15" s="18" t="s">
        <v>151</v>
      </c>
      <c r="F15" s="18"/>
      <c r="G15" s="18"/>
      <c r="H15" s="6" t="s">
        <v>151</v>
      </c>
      <c r="I15" s="6"/>
      <c r="J15" s="6">
        <v>4</v>
      </c>
      <c r="K15" s="6">
        <v>4</v>
      </c>
      <c r="L15" s="6"/>
      <c r="M15" s="6"/>
      <c r="N15" s="6"/>
    </row>
    <row r="16" s="1" customFormat="1" ht="14.25" customHeight="1" spans="1:14">
      <c r="A16" s="16"/>
      <c r="B16" s="5"/>
      <c r="C16" s="16"/>
      <c r="D16" s="17" t="s">
        <v>52</v>
      </c>
      <c r="E16" s="18" t="s">
        <v>152</v>
      </c>
      <c r="F16" s="18"/>
      <c r="G16" s="18"/>
      <c r="H16" s="6" t="s">
        <v>103</v>
      </c>
      <c r="I16" s="6"/>
      <c r="J16" s="6">
        <v>4</v>
      </c>
      <c r="K16" s="6">
        <v>4</v>
      </c>
      <c r="L16" s="6"/>
      <c r="M16" s="6"/>
      <c r="N16" s="6"/>
    </row>
    <row r="17" s="1" customFormat="1" ht="14.25" customHeight="1" spans="1:14">
      <c r="A17" s="16"/>
      <c r="B17" s="5"/>
      <c r="C17" s="16"/>
      <c r="D17" s="17" t="s">
        <v>153</v>
      </c>
      <c r="E17" s="18" t="s">
        <v>154</v>
      </c>
      <c r="F17" s="18"/>
      <c r="G17" s="18"/>
      <c r="H17" s="6" t="s">
        <v>155</v>
      </c>
      <c r="I17" s="6"/>
      <c r="J17" s="6">
        <v>4</v>
      </c>
      <c r="K17" s="6">
        <v>4</v>
      </c>
      <c r="L17" s="6"/>
      <c r="M17" s="6"/>
      <c r="N17" s="6"/>
    </row>
    <row r="18" s="1" customFormat="1" ht="14.25" customHeight="1" spans="1:14">
      <c r="A18" s="16"/>
      <c r="B18" s="5"/>
      <c r="C18" s="19"/>
      <c r="D18" s="17" t="s">
        <v>43</v>
      </c>
      <c r="E18" s="18" t="s">
        <v>156</v>
      </c>
      <c r="F18" s="18"/>
      <c r="G18" s="18"/>
      <c r="H18" s="6" t="s">
        <v>156</v>
      </c>
      <c r="I18" s="6"/>
      <c r="J18" s="6">
        <v>3</v>
      </c>
      <c r="K18" s="6">
        <v>3</v>
      </c>
      <c r="L18" s="6"/>
      <c r="M18" s="6"/>
      <c r="N18" s="6"/>
    </row>
    <row r="19" s="1" customFormat="1" ht="23.5" customHeight="1" spans="1:14">
      <c r="A19" s="16"/>
      <c r="B19" s="5"/>
      <c r="C19" s="15" t="s">
        <v>55</v>
      </c>
      <c r="D19" s="20" t="s">
        <v>157</v>
      </c>
      <c r="E19" s="21" t="s">
        <v>158</v>
      </c>
      <c r="F19" s="22"/>
      <c r="G19" s="23"/>
      <c r="H19" s="24" t="s">
        <v>158</v>
      </c>
      <c r="I19" s="46"/>
      <c r="J19" s="47">
        <v>15</v>
      </c>
      <c r="K19" s="47">
        <v>15</v>
      </c>
      <c r="L19" s="48"/>
      <c r="M19" s="49"/>
      <c r="N19" s="50"/>
    </row>
    <row r="20" s="1" customFormat="1" ht="4" customHeight="1" spans="1:14">
      <c r="A20" s="16"/>
      <c r="B20" s="5"/>
      <c r="C20" s="16"/>
      <c r="D20" s="25"/>
      <c r="E20" s="26"/>
      <c r="F20" s="27"/>
      <c r="G20" s="28"/>
      <c r="H20" s="29"/>
      <c r="I20" s="51"/>
      <c r="J20" s="52"/>
      <c r="K20" s="52"/>
      <c r="L20" s="53"/>
      <c r="M20" s="54"/>
      <c r="N20" s="55"/>
    </row>
    <row r="21" s="1" customFormat="1" hidden="1" spans="1:14">
      <c r="A21" s="16"/>
      <c r="B21" s="5"/>
      <c r="C21" s="19"/>
      <c r="D21" s="30"/>
      <c r="E21" s="31"/>
      <c r="F21" s="32"/>
      <c r="G21" s="33"/>
      <c r="H21" s="34"/>
      <c r="I21" s="56"/>
      <c r="J21" s="57"/>
      <c r="K21" s="57"/>
      <c r="L21" s="58"/>
      <c r="M21" s="59"/>
      <c r="N21" s="60"/>
    </row>
    <row r="22" s="1" customFormat="1" ht="22" customHeight="1" spans="1:14">
      <c r="A22" s="16"/>
      <c r="B22" s="5"/>
      <c r="C22" s="15" t="s">
        <v>61</v>
      </c>
      <c r="D22" s="20" t="s">
        <v>62</v>
      </c>
      <c r="E22" s="21" t="s">
        <v>158</v>
      </c>
      <c r="F22" s="22"/>
      <c r="G22" s="23"/>
      <c r="H22" s="24" t="s">
        <v>158</v>
      </c>
      <c r="I22" s="46"/>
      <c r="J22" s="47">
        <v>10</v>
      </c>
      <c r="K22" s="47">
        <v>10</v>
      </c>
      <c r="L22" s="24"/>
      <c r="M22" s="61"/>
      <c r="N22" s="46"/>
    </row>
    <row r="23" s="1" customFormat="1" ht="1.5" customHeight="1" spans="1:14">
      <c r="A23" s="16"/>
      <c r="B23" s="5"/>
      <c r="C23" s="16"/>
      <c r="D23" s="25"/>
      <c r="E23" s="26"/>
      <c r="F23" s="27"/>
      <c r="G23" s="28"/>
      <c r="H23" s="29"/>
      <c r="I23" s="51"/>
      <c r="J23" s="52"/>
      <c r="K23" s="52"/>
      <c r="L23" s="29"/>
      <c r="M23" s="62"/>
      <c r="N23" s="51"/>
    </row>
    <row r="24" s="1" customFormat="1" hidden="1" spans="1:14">
      <c r="A24" s="16"/>
      <c r="B24" s="5"/>
      <c r="C24" s="19"/>
      <c r="D24" s="30"/>
      <c r="E24" s="31"/>
      <c r="F24" s="32"/>
      <c r="G24" s="33"/>
      <c r="H24" s="34"/>
      <c r="I24" s="56"/>
      <c r="J24" s="57"/>
      <c r="K24" s="57"/>
      <c r="L24" s="34"/>
      <c r="M24" s="63"/>
      <c r="N24" s="56"/>
    </row>
    <row r="25" s="1" customFormat="1" ht="21" customHeight="1" spans="1:14">
      <c r="A25" s="16"/>
      <c r="B25" s="5"/>
      <c r="C25" s="5" t="s">
        <v>159</v>
      </c>
      <c r="D25" s="17" t="s">
        <v>65</v>
      </c>
      <c r="E25" s="35" t="s">
        <v>160</v>
      </c>
      <c r="F25" s="36"/>
      <c r="G25" s="37"/>
      <c r="H25" s="6" t="s">
        <v>161</v>
      </c>
      <c r="I25" s="6"/>
      <c r="J25" s="6">
        <v>10</v>
      </c>
      <c r="K25" s="6">
        <v>10</v>
      </c>
      <c r="L25" s="6"/>
      <c r="M25" s="6"/>
      <c r="N25" s="6"/>
    </row>
    <row r="26" s="1" customFormat="1" spans="1:14">
      <c r="A26" s="16"/>
      <c r="B26" s="5" t="s">
        <v>68</v>
      </c>
      <c r="C26" s="15" t="s">
        <v>111</v>
      </c>
      <c r="D26" s="20" t="s">
        <v>162</v>
      </c>
      <c r="E26" s="21" t="s">
        <v>158</v>
      </c>
      <c r="F26" s="22"/>
      <c r="G26" s="23"/>
      <c r="H26" s="24" t="s">
        <v>158</v>
      </c>
      <c r="I26" s="46"/>
      <c r="J26" s="47">
        <v>10</v>
      </c>
      <c r="K26" s="47">
        <v>9</v>
      </c>
      <c r="L26" s="24" t="s">
        <v>163</v>
      </c>
      <c r="M26" s="61"/>
      <c r="N26" s="46"/>
    </row>
    <row r="27" s="1" customFormat="1" ht="13.5" customHeight="1" spans="1:14">
      <c r="A27" s="16"/>
      <c r="B27" s="5"/>
      <c r="C27" s="19"/>
      <c r="D27" s="30"/>
      <c r="E27" s="31"/>
      <c r="F27" s="32"/>
      <c r="G27" s="33"/>
      <c r="H27" s="34"/>
      <c r="I27" s="56"/>
      <c r="J27" s="57"/>
      <c r="K27" s="57"/>
      <c r="L27" s="34"/>
      <c r="M27" s="63"/>
      <c r="N27" s="56"/>
    </row>
    <row r="28" s="1" customFormat="1" ht="25.5" customHeight="1" spans="1:14">
      <c r="A28" s="16"/>
      <c r="B28" s="5"/>
      <c r="C28" s="5" t="s">
        <v>136</v>
      </c>
      <c r="D28" s="17" t="s">
        <v>164</v>
      </c>
      <c r="E28" s="6" t="s">
        <v>57</v>
      </c>
      <c r="F28" s="6"/>
      <c r="G28" s="6"/>
      <c r="H28" s="6" t="s">
        <v>57</v>
      </c>
      <c r="I28" s="6"/>
      <c r="J28" s="6">
        <v>10</v>
      </c>
      <c r="K28" s="6">
        <v>9</v>
      </c>
      <c r="L28" s="6" t="s">
        <v>165</v>
      </c>
      <c r="M28" s="6"/>
      <c r="N28" s="6"/>
    </row>
    <row r="29" s="1" customFormat="1" spans="1:14">
      <c r="A29" s="16"/>
      <c r="B29" s="5"/>
      <c r="C29" s="5" t="s">
        <v>137</v>
      </c>
      <c r="D29" s="17" t="s">
        <v>166</v>
      </c>
      <c r="E29" s="18" t="s">
        <v>158</v>
      </c>
      <c r="F29" s="18"/>
      <c r="G29" s="18"/>
      <c r="H29" s="6" t="s">
        <v>158</v>
      </c>
      <c r="I29" s="6"/>
      <c r="J29" s="6">
        <v>10</v>
      </c>
      <c r="K29" s="6">
        <v>10</v>
      </c>
      <c r="L29" s="6"/>
      <c r="M29" s="6"/>
      <c r="N29" s="6"/>
    </row>
    <row r="30" s="1" customFormat="1" spans="1:14">
      <c r="A30" s="16"/>
      <c r="B30" s="15" t="s">
        <v>87</v>
      </c>
      <c r="C30" s="5" t="s">
        <v>88</v>
      </c>
      <c r="D30" s="17" t="s">
        <v>167</v>
      </c>
      <c r="E30" s="6" t="s">
        <v>168</v>
      </c>
      <c r="F30" s="6"/>
      <c r="G30" s="6"/>
      <c r="H30" s="6" t="s">
        <v>168</v>
      </c>
      <c r="I30" s="6"/>
      <c r="J30" s="47">
        <v>10</v>
      </c>
      <c r="K30" s="47">
        <v>8</v>
      </c>
      <c r="L30" s="24" t="s">
        <v>169</v>
      </c>
      <c r="M30" s="61"/>
      <c r="N30" s="46"/>
    </row>
    <row r="31" s="1" customFormat="1" ht="18" customHeight="1" spans="1:14">
      <c r="A31" s="19"/>
      <c r="B31" s="19"/>
      <c r="C31" s="5"/>
      <c r="D31" s="17"/>
      <c r="E31" s="6"/>
      <c r="F31" s="6"/>
      <c r="G31" s="6"/>
      <c r="H31" s="6"/>
      <c r="I31" s="6"/>
      <c r="J31" s="57"/>
      <c r="K31" s="57"/>
      <c r="L31" s="34"/>
      <c r="M31" s="63"/>
      <c r="N31" s="56"/>
    </row>
    <row r="32" s="1" customFormat="1" ht="19" customHeight="1" spans="1:14">
      <c r="A32" s="38" t="s">
        <v>95</v>
      </c>
      <c r="B32" s="39"/>
      <c r="C32" s="39"/>
      <c r="D32" s="39"/>
      <c r="E32" s="39"/>
      <c r="F32" s="39"/>
      <c r="G32" s="39"/>
      <c r="H32" s="39"/>
      <c r="I32" s="64"/>
      <c r="J32" s="18">
        <v>100</v>
      </c>
      <c r="K32" s="65">
        <v>96</v>
      </c>
      <c r="L32" s="6"/>
      <c r="M32" s="6"/>
      <c r="N32" s="6"/>
    </row>
    <row r="33" s="1" customFormat="1" ht="56" customHeight="1" spans="1:14">
      <c r="A33" s="40" t="s">
        <v>170</v>
      </c>
      <c r="B33" s="40"/>
      <c r="C33" s="40"/>
      <c r="D33" s="40"/>
      <c r="E33" s="40"/>
      <c r="F33" s="40"/>
      <c r="G33" s="40"/>
      <c r="H33" s="40"/>
      <c r="I33" s="40"/>
      <c r="J33" s="40"/>
      <c r="K33" s="40"/>
      <c r="L33" s="40"/>
      <c r="M33" s="40"/>
      <c r="N33" s="40"/>
    </row>
  </sheetData>
  <mergeCells count="86">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25:G25"/>
    <mergeCell ref="H25:I25"/>
    <mergeCell ref="L25:N25"/>
    <mergeCell ref="E28:G28"/>
    <mergeCell ref="H28:I28"/>
    <mergeCell ref="L28:N28"/>
    <mergeCell ref="E29:G29"/>
    <mergeCell ref="H29:I29"/>
    <mergeCell ref="L29:N29"/>
    <mergeCell ref="A32:I32"/>
    <mergeCell ref="L32:N32"/>
    <mergeCell ref="A33:N33"/>
    <mergeCell ref="A12:A13"/>
    <mergeCell ref="A14:A31"/>
    <mergeCell ref="B15:B25"/>
    <mergeCell ref="B26:B29"/>
    <mergeCell ref="B30:B31"/>
    <mergeCell ref="C15:C18"/>
    <mergeCell ref="C19:C21"/>
    <mergeCell ref="C22:C24"/>
    <mergeCell ref="C26:C27"/>
    <mergeCell ref="C30:C31"/>
    <mergeCell ref="D19:D21"/>
    <mergeCell ref="D22:D24"/>
    <mergeCell ref="D26:D27"/>
    <mergeCell ref="D30:D31"/>
    <mergeCell ref="J19:J21"/>
    <mergeCell ref="J22:J24"/>
    <mergeCell ref="J26:J27"/>
    <mergeCell ref="J30:J31"/>
    <mergeCell ref="K19:K21"/>
    <mergeCell ref="K22:K24"/>
    <mergeCell ref="K26:K27"/>
    <mergeCell ref="K30:K31"/>
    <mergeCell ref="A7:B11"/>
    <mergeCell ref="E19:G21"/>
    <mergeCell ref="H19:I21"/>
    <mergeCell ref="L19:N21"/>
    <mergeCell ref="E22:G24"/>
    <mergeCell ref="H22:I24"/>
    <mergeCell ref="L22:N24"/>
    <mergeCell ref="E26:G27"/>
    <mergeCell ref="H26:I27"/>
    <mergeCell ref="L26:N27"/>
    <mergeCell ref="E30:G31"/>
    <mergeCell ref="H30:I31"/>
    <mergeCell ref="L30:N31"/>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72727272727273" defaultRowHeight="1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总</vt:lpstr>
      <vt:lpstr>Sheet7</vt:lpstr>
      <vt:lpstr>Sheet2</vt:lpstr>
      <vt:lpstr>Sheet3</vt:lpstr>
      <vt:lpstr>Sheet1</vt:lpstr>
      <vt:lpstr>Sheet4</vt:lpstr>
      <vt:lpstr>Sheet5</vt:lpstr>
      <vt:lpstr>Sheet8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孙静</dc:creator>
  <cp:lastModifiedBy>静</cp:lastModifiedBy>
  <dcterms:created xsi:type="dcterms:W3CDTF">2023-05-12T11:15:00Z</dcterms:created>
  <dcterms:modified xsi:type="dcterms:W3CDTF">2024-05-16T06:46:53Z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C0D6426D66EE43C393086B42B5CFAC51_12</vt:lpwstr>
  </property>
</Properties>
</file>