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H1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概括项目总体完成情况</t>
        </r>
      </text>
    </comment>
    <comment ref="B19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<sst xmlns="http://schemas.openxmlformats.org/spreadsheetml/2006/main" count="77" uniqueCount="66">
  <si>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</si>
  <si>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</si>
  <si>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</si>
  <si>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</si>
  <si>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国际种子检验协会（ISTA）认证实验室设备更新升级</t>
  </si>
  <si>
    <t>主管部门</t>
  </si>
  <si>
    <t>北京市农林科学院</t>
  </si>
  <si>
    <t>实施单位</t>
  </si>
  <si>
    <t>北京市农林科学院蔬菜研究所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</si>
  <si>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</si>
  <si>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</si>
  <si>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</si>
  <si>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</si>
  <si>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</si>
  <si>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</si>
  <si>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</si>
  <si>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</si>
  <si>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</si>
  <si>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</si>
  <si>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</si>
  <si>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</si>
  <si>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</si>
  <si>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</si>
  <si>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</si>
  <si>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</si>
  <si>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</si>
  <si>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
购置种子质量检测等专业设备，保障ISTA实验室各项工作顺利开展；开展种子无损检测技术研究；提高检测工作效率，支撑蔬菜品种DNA指纹建库和品种鉴定工作。</t>
  </si>
  <si>
    <t>购置种子质量检测等专业设备，保障ISTA实验室各项工作顺利开展，完成了ISTA报告199份，检测创收100万，提高检测工作效率，促进了DNA指纹建库和品种鉴定工作。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</si>
  <si>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</si>
  <si>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</si>
  <si>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</si>
  <si>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</si>
  <si>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</si>
  <si>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</si>
  <si>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</si>
  <si>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</si>
  <si>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</si>
  <si>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ISTA检测报告</t>
  </si>
  <si>
    <t>100份</t>
  </si>
  <si>
    <t>出具ISTA蓝色和橙色报告共计199份</t>
  </si>
  <si>
    <t>质量指标
（15分）</t>
  </si>
  <si>
    <t>新技术提质增效幅度</t>
  </si>
  <si>
    <t>利用新设备促进了工作效率，节约了检测时间，提升约30%</t>
  </si>
  <si>
    <t>指标设置不清晰</t>
  </si>
  <si>
    <t>时效指标
（10分）</t>
  </si>
  <si>
    <t>项目执行期内完成度</t>
  </si>
  <si>
    <t>优</t>
  </si>
  <si>
    <t>项目基本完成，验收因技术原因推迟。</t>
  </si>
  <si>
    <t>部分设备延迟送货，未验收。</t>
  </si>
  <si>
    <t>成本指标（10分）</t>
  </si>
  <si>
    <t>项目核定经费</t>
  </si>
  <si>
    <t>460.84万</t>
  </si>
  <si>
    <t>通过招投标，最终中标合同总金额为459.98万元，剩余经费收回。</t>
  </si>
  <si>
    <t>效益指标
（30分）</t>
  </si>
  <si>
    <t>经济效益指标</t>
  </si>
  <si>
    <t>检测创收</t>
  </si>
  <si>
    <t>通过检测创收合计100万</t>
  </si>
  <si>
    <t>可持续影响指标</t>
  </si>
  <si>
    <t>ISTA认证实验室竞争力提升</t>
  </si>
  <si>
    <t>通过2023年度ISTA能力验证。</t>
  </si>
  <si>
    <t>满意度指标
（10分）</t>
  </si>
  <si>
    <t>服务对象满意度指标</t>
  </si>
  <si>
    <t>产品使用者满意度</t>
  </si>
  <si>
    <t>检测技术服务满意度达到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</si>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</sst>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3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等线"/>
      <charset val="134"/>
      <scheme val="minor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9" fontId="7" fillId="0" borderId="10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Normal="100" topLeftCell="A15" workbookViewId="0">
      <selection activeCell="O13" sqref="O13"/>
    </sheetView>
  </sheetViews>
  <sheetFormatPr defaultColWidth="9" defaultRowHeight="14"/>
  <cols>
    <col min="4" max="4" width="18.25" customWidth="1"/>
    <col min="5" max="5" width="2.08333333333333" customWidth="1"/>
    <col min="8" max="9" width="10.25" customWidth="1"/>
  </cols>
  <sheetData>
    <row r="1" ht="17.5" spans="1:1">
      <c r="A1" s="1" t="s">
        <v>0</v>
      </c>
    </row>
    <row r="2" ht="20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/>
      <c r="D6" s="5"/>
      <c r="E6" s="5"/>
      <c r="F6" s="5"/>
      <c r="G6" s="5"/>
      <c r="H6" s="4" t="s">
        <v>10</v>
      </c>
      <c r="I6" s="5"/>
      <c r="J6" s="5"/>
      <c r="K6" s="5"/>
      <c r="L6" s="5"/>
      <c r="M6" s="5"/>
      <c r="N6" s="5"/>
    </row>
    <row r="7" spans="1:14">
      <c r="A7" s="6" t="s">
        <v>11</v>
      </c>
      <c r="B7" s="7"/>
      <c r="C7" s="4"/>
      <c r="D7" s="4"/>
      <c r="E7" s="4"/>
      <c r="F7" s="4" t="s">
        <v>12</v>
      </c>
      <c r="G7" s="4" t="s">
        <v>13</v>
      </c>
      <c r="H7" s="4" t="s">
        <v>14</v>
      </c>
      <c r="I7" s="4" t="s">
        <v>15</v>
      </c>
      <c r="J7" s="4"/>
      <c r="K7" s="4"/>
      <c r="L7" s="4"/>
      <c r="M7" s="4" t="s">
        <v>16</v>
      </c>
      <c r="N7" s="4" t="s">
        <v>17</v>
      </c>
    </row>
    <row r="8" spans="1:14">
      <c r="A8" s="8"/>
      <c r="B8" s="9"/>
      <c r="C8" s="10" t="s">
        <v>18</v>
      </c>
      <c r="D8" s="10"/>
      <c r="E8" s="10"/>
      <c r="F8" s="5">
        <v>460.84</v>
      </c>
      <c r="G8" s="5">
        <v>460.84</v>
      </c>
      <c r="H8" s="5">
        <v>459.98</v>
      </c>
      <c r="I8" s="4">
        <v>10</v>
      </c>
      <c r="J8" s="4"/>
      <c r="K8" s="4"/>
      <c r="L8" s="4"/>
      <c r="M8" s="27">
        <f>H8/G8</f>
        <v>0.99813384254839</v>
      </c>
      <c r="N8" s="28">
        <f>M8*10</f>
        <v>9.9813384254839</v>
      </c>
    </row>
    <row r="9" spans="1:14">
      <c r="A9" s="8"/>
      <c r="B9" s="9"/>
      <c r="C9" s="4" t="s">
        <v>19</v>
      </c>
      <c r="D9" s="4"/>
      <c r="E9" s="4"/>
      <c r="F9" s="5">
        <v>460.84</v>
      </c>
      <c r="G9" s="5">
        <v>460.84</v>
      </c>
      <c r="H9" s="5">
        <v>459.98</v>
      </c>
      <c r="I9" s="5" t="s">
        <v>20</v>
      </c>
      <c r="J9" s="5"/>
      <c r="K9" s="5"/>
      <c r="L9" s="5"/>
      <c r="M9" s="5" t="s">
        <v>20</v>
      </c>
      <c r="N9" s="5" t="s">
        <v>20</v>
      </c>
    </row>
    <row r="10" spans="1:14">
      <c r="A10" s="8"/>
      <c r="B10" s="9"/>
      <c r="C10" s="4" t="s">
        <v>21</v>
      </c>
      <c r="D10" s="4"/>
      <c r="E10" s="4"/>
      <c r="F10" s="5">
        <v>0</v>
      </c>
      <c r="G10" s="5">
        <v>0</v>
      </c>
      <c r="H10" s="5">
        <v>0</v>
      </c>
      <c r="I10" s="5" t="s">
        <v>20</v>
      </c>
      <c r="J10" s="5"/>
      <c r="K10" s="5"/>
      <c r="L10" s="5"/>
      <c r="M10" s="5" t="s">
        <v>20</v>
      </c>
      <c r="N10" s="5" t="s">
        <v>20</v>
      </c>
    </row>
    <row r="11" spans="1:14">
      <c r="A11" s="11"/>
      <c r="B11" s="12"/>
      <c r="C11" s="4" t="s">
        <v>22</v>
      </c>
      <c r="D11" s="4"/>
      <c r="E11" s="4"/>
      <c r="F11" s="5">
        <v>0</v>
      </c>
      <c r="G11" s="5">
        <v>0</v>
      </c>
      <c r="H11" s="5">
        <v>0</v>
      </c>
      <c r="I11" s="5" t="s">
        <v>20</v>
      </c>
      <c r="J11" s="5"/>
      <c r="K11" s="5"/>
      <c r="L11" s="5"/>
      <c r="M11" s="5" t="s">
        <v>20</v>
      </c>
      <c r="N11" s="5" t="s">
        <v>20</v>
      </c>
    </row>
    <row r="12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44.5" customHeight="1" spans="1:14">
      <c r="A13" s="4"/>
      <c r="B13" s="13" t="s">
        <v>26</v>
      </c>
      <c r="C13" s="13"/>
      <c r="D13" s="13"/>
      <c r="E13" s="13"/>
      <c r="F13" s="13"/>
      <c r="G13" s="13"/>
      <c r="H13" s="13" t="s">
        <v>27</v>
      </c>
      <c r="I13" s="13"/>
      <c r="J13" s="13"/>
      <c r="K13" s="13"/>
      <c r="L13" s="13"/>
      <c r="M13" s="13"/>
      <c r="N13" s="13"/>
    </row>
    <row r="14" ht="31.75" customHeight="1" spans="1:14">
      <c r="A14" s="14" t="s">
        <v>28</v>
      </c>
      <c r="B14" s="4" t="s">
        <v>29</v>
      </c>
      <c r="C14" s="4" t="s">
        <v>30</v>
      </c>
      <c r="D14" s="4" t="s">
        <v>31</v>
      </c>
      <c r="E14" s="4" t="s">
        <v>32</v>
      </c>
      <c r="F14" s="4"/>
      <c r="G14" s="4"/>
      <c r="H14" s="4" t="s">
        <v>33</v>
      </c>
      <c r="I14" s="4"/>
      <c r="J14" s="4" t="s">
        <v>15</v>
      </c>
      <c r="K14" s="4" t="s">
        <v>17</v>
      </c>
      <c r="L14" s="4" t="s">
        <v>34</v>
      </c>
      <c r="M14" s="4"/>
      <c r="N14" s="4"/>
    </row>
    <row r="15" ht="24" spans="1:14">
      <c r="A15" s="15"/>
      <c r="B15" s="4" t="s">
        <v>35</v>
      </c>
      <c r="C15" s="14" t="s">
        <v>36</v>
      </c>
      <c r="D15" s="16" t="s">
        <v>37</v>
      </c>
      <c r="E15" s="17" t="s">
        <v>38</v>
      </c>
      <c r="F15" s="18"/>
      <c r="G15" s="19"/>
      <c r="H15" s="5" t="s">
        <v>39</v>
      </c>
      <c r="I15" s="5"/>
      <c r="J15" s="5">
        <v>15</v>
      </c>
      <c r="K15" s="5">
        <v>15</v>
      </c>
      <c r="L15" s="5"/>
      <c r="M15" s="5"/>
      <c r="N15" s="5"/>
    </row>
    <row r="16" ht="24" spans="1:14">
      <c r="A16" s="15"/>
      <c r="B16" s="4"/>
      <c r="C16" s="14" t="s">
        <v>40</v>
      </c>
      <c r="D16" s="16" t="s">
        <v>41</v>
      </c>
      <c r="E16" s="20">
        <v>0.3</v>
      </c>
      <c r="F16" s="18"/>
      <c r="G16" s="19"/>
      <c r="H16" s="21" t="s">
        <v>42</v>
      </c>
      <c r="I16" s="5"/>
      <c r="J16" s="5">
        <v>15</v>
      </c>
      <c r="K16" s="5">
        <v>11</v>
      </c>
      <c r="L16" s="5" t="s">
        <v>43</v>
      </c>
      <c r="M16" s="5"/>
      <c r="N16" s="5"/>
    </row>
    <row r="17" ht="24" spans="1:14">
      <c r="A17" s="15"/>
      <c r="B17" s="4"/>
      <c r="C17" s="14" t="s">
        <v>44</v>
      </c>
      <c r="D17" s="16" t="s">
        <v>45</v>
      </c>
      <c r="E17" s="17" t="s">
        <v>46</v>
      </c>
      <c r="F17" s="18"/>
      <c r="G17" s="19"/>
      <c r="H17" s="5" t="s">
        <v>47</v>
      </c>
      <c r="I17" s="5"/>
      <c r="J17" s="5">
        <v>10</v>
      </c>
      <c r="K17" s="5">
        <v>5</v>
      </c>
      <c r="L17" s="5" t="s">
        <v>48</v>
      </c>
      <c r="M17" s="5"/>
      <c r="N17" s="5"/>
    </row>
    <row r="18" ht="49.5" customHeight="1" spans="1:14">
      <c r="A18" s="15"/>
      <c r="B18" s="4"/>
      <c r="C18" s="4" t="s">
        <v>49</v>
      </c>
      <c r="D18" s="16" t="s">
        <v>50</v>
      </c>
      <c r="E18" s="17" t="s">
        <v>51</v>
      </c>
      <c r="F18" s="18"/>
      <c r="G18" s="19"/>
      <c r="H18" s="5" t="s">
        <v>52</v>
      </c>
      <c r="I18" s="5"/>
      <c r="J18" s="5">
        <v>10</v>
      </c>
      <c r="K18" s="5">
        <v>10</v>
      </c>
      <c r="L18" s="5"/>
      <c r="M18" s="5"/>
      <c r="N18" s="5"/>
    </row>
    <row r="19" ht="24" spans="1:14">
      <c r="A19" s="15"/>
      <c r="B19" s="4" t="s">
        <v>53</v>
      </c>
      <c r="C19" s="4" t="s">
        <v>54</v>
      </c>
      <c r="D19" s="16" t="s">
        <v>55</v>
      </c>
      <c r="E19" s="5">
        <v>50</v>
      </c>
      <c r="F19" s="5"/>
      <c r="G19" s="5"/>
      <c r="H19" s="5" t="s">
        <v>56</v>
      </c>
      <c r="I19" s="5"/>
      <c r="J19" s="5">
        <v>15</v>
      </c>
      <c r="K19" s="5">
        <v>15</v>
      </c>
      <c r="L19" s="5"/>
      <c r="M19" s="5"/>
      <c r="N19" s="5"/>
    </row>
    <row r="20" ht="55.5" customHeight="1" spans="1:14">
      <c r="A20" s="15"/>
      <c r="B20" s="4"/>
      <c r="C20" s="4" t="s">
        <v>57</v>
      </c>
      <c r="D20" s="16" t="s">
        <v>58</v>
      </c>
      <c r="E20" s="5" t="s">
        <v>46</v>
      </c>
      <c r="F20" s="5"/>
      <c r="G20" s="5"/>
      <c r="H20" s="5" t="s">
        <v>59</v>
      </c>
      <c r="I20" s="5"/>
      <c r="J20" s="5">
        <v>15</v>
      </c>
      <c r="K20" s="5">
        <v>15</v>
      </c>
      <c r="L20" s="5"/>
      <c r="M20" s="5"/>
      <c r="N20" s="5"/>
    </row>
    <row r="21" spans="1:14">
      <c r="A21" s="15"/>
      <c r="B21" s="14" t="s">
        <v>60</v>
      </c>
      <c r="C21" s="4" t="s">
        <v>61</v>
      </c>
      <c r="D21" s="22" t="s">
        <v>62</v>
      </c>
      <c r="E21" s="21">
        <v>0.95</v>
      </c>
      <c r="F21" s="5"/>
      <c r="G21" s="5"/>
      <c r="H21" s="21" t="s">
        <v>63</v>
      </c>
      <c r="I21" s="5"/>
      <c r="J21" s="5">
        <v>10</v>
      </c>
      <c r="K21" s="5">
        <v>10</v>
      </c>
      <c r="L21" s="5"/>
      <c r="M21" s="5"/>
      <c r="N21" s="5"/>
    </row>
    <row r="22" spans="1:14">
      <c r="A22" s="23"/>
      <c r="B22" s="23"/>
      <c r="C22" s="4"/>
      <c r="D22" s="22"/>
      <c r="E22" s="5"/>
      <c r="F22" s="5"/>
      <c r="G22" s="5"/>
      <c r="H22" s="5"/>
      <c r="I22" s="5"/>
      <c r="J22" s="5"/>
      <c r="K22" s="5"/>
      <c r="L22" s="5"/>
      <c r="M22" s="5"/>
      <c r="N22" s="5"/>
    </row>
    <row r="23" spans="1:14">
      <c r="A23" s="24" t="s">
        <v>64</v>
      </c>
      <c r="B23" s="24"/>
      <c r="C23" s="24"/>
      <c r="D23" s="24"/>
      <c r="E23" s="24"/>
      <c r="F23" s="24"/>
      <c r="G23" s="24"/>
      <c r="H23" s="24"/>
      <c r="I23" s="24"/>
      <c r="J23" s="29">
        <f>SUM(J15:J22)+I8</f>
        <v>100</v>
      </c>
      <c r="K23" s="30">
        <f>SUM(K15:K22)+N8</f>
        <v>90.9813384254839</v>
      </c>
      <c r="L23" s="5"/>
      <c r="M23" s="5"/>
      <c r="N23" s="5"/>
    </row>
    <row r="24" spans="1:14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</row>
    <row r="25" ht="127.25" customHeight="1" spans="1:14">
      <c r="A25" s="26" t="s">
        <v>65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</row>
  </sheetData>
  <mergeCells count="61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A23:I23"/>
    <mergeCell ref="L23:N23"/>
    <mergeCell ref="A25:N25"/>
    <mergeCell ref="A12:A13"/>
    <mergeCell ref="A14:A22"/>
    <mergeCell ref="B15:B18"/>
    <mergeCell ref="B19:B20"/>
    <mergeCell ref="B21:B22"/>
    <mergeCell ref="C21:C22"/>
    <mergeCell ref="D21:D22"/>
    <mergeCell ref="J21:J22"/>
    <mergeCell ref="K21:K22"/>
    <mergeCell ref="A7:B11"/>
    <mergeCell ref="E21:G22"/>
    <mergeCell ref="H21:I22"/>
    <mergeCell ref="L21:N22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25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2024-05-16T05:27:11Z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