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<sst xmlns="http://schemas.openxmlformats.org/spreadsheetml/2006/main" count="117" uniqueCount="96">
  <si>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</si>
  <si>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</si>
  <si>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</si>
  <si>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</si>
  <si>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北京市家禽创新团队</t>
  </si>
  <si>
    <t>主管部门</t>
  </si>
  <si>
    <t>北京市农业农村局</t>
  </si>
  <si>
    <t>实施单位</t>
  </si>
  <si>
    <t>北京市农林科学院</t>
  </si>
  <si>
    <t>项目负责人</t>
  </si>
  <si>
    <t>刘华贵</t>
  </si>
  <si>
    <t>联系电话</t>
  </si>
  <si>
    <t>010-51503472</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</si>
  <si>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</si>
  <si>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</si>
  <si>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</si>
  <si>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</si>
  <si>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</si>
  <si>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</si>
  <si>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</si>
  <si>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</si>
  <si>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</si>
  <si>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</si>
  <si>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</si>
  <si>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</si>
  <si>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</si>
  <si>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</si>
  <si>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</si>
  <si>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针对北京市家禽产业目前存在北京市地方家禽品种资源开发利用不够、新培育品种市场竞争力有待提高等问题，主要围绕国产家禽良种培育、家禽养殖提质增效关键技术、养殖废弃物无害化处理与资源化利用、新型禽用生物制品研发与疫病防控、特色禽产品品质评价及产品加工等全产业链关键环节开展联合攻关和示范应用，研发一批家禽产业发展核心关键技术，形成一批全国领先的标志性科技成果，显著提升北京家禽产业技术支撑力和竞争力。</t>
  </si>
  <si>
    <t>绩效指标</t>
  </si>
  <si>
    <t>一级指标</t>
  </si>
  <si>
    <t>二级指标</t>
  </si>
  <si>
    <t>三级指标</t>
  </si>
  <si>
    <t>年度指标值</t>
  </si>
  <si>
    <t>实际完成值</t>
  </si>
  <si>
    <t>偏差原因分析及改进措施</t>
  </si>
  <si>
    <t>产出指标
（50分）</t>
  </si>
  <si>
    <t>数量指标（15分）</t>
  </si>
  <si>
    <r>
      <rPr>
        <sz val="9"/>
        <rFont val="宋体"/>
        <charset val="134"/>
      </rPr>
      <t>指导养殖示范基地</t>
    </r>
  </si>
  <si>
    <t>≥5个</t>
  </si>
  <si>
    <t>5个</t>
  </si>
  <si>
    <r>
      <rPr>
        <sz val="9"/>
        <rFont val="宋体"/>
        <charset val="134"/>
      </rPr>
      <t>研发营养强化鸡蛋生产技术</t>
    </r>
  </si>
  <si>
    <t>≥1套</t>
  </si>
  <si>
    <t>1套</t>
  </si>
  <si>
    <r>
      <rPr>
        <sz val="9"/>
        <rFont val="宋体"/>
        <charset val="134"/>
      </rPr>
      <t>鉴定基因分子标记</t>
    </r>
  </si>
  <si>
    <t>≥2个</t>
  </si>
  <si>
    <t>3个</t>
  </si>
  <si>
    <r>
      <rPr>
        <sz val="9"/>
        <rFont val="宋体"/>
        <charset val="134"/>
      </rPr>
      <t>选育家禽品种数量</t>
    </r>
  </si>
  <si>
    <t>≥8个</t>
  </si>
  <si>
    <t>8个</t>
  </si>
  <si>
    <r>
      <rPr>
        <sz val="9"/>
        <rFont val="宋体"/>
        <charset val="134"/>
      </rPr>
      <t>研发即食、即热类方便禽产品</t>
    </r>
  </si>
  <si>
    <r>
      <rPr>
        <sz val="9"/>
        <rFont val="宋体"/>
        <charset val="134"/>
      </rPr>
      <t>制定地方或行业标准</t>
    </r>
  </si>
  <si>
    <t>≥1个</t>
  </si>
  <si>
    <t>2个</t>
  </si>
  <si>
    <r>
      <rPr>
        <sz val="9"/>
        <rFont val="宋体"/>
        <charset val="134"/>
      </rPr>
      <t>应用外貌性状分子检测技术</t>
    </r>
  </si>
  <si>
    <t>建立养殖废弃物处理试验示范点</t>
  </si>
  <si>
    <t>1个</t>
  </si>
  <si>
    <t>质量指标
（15分）</t>
  </si>
  <si>
    <r>
      <rPr>
        <sz val="9"/>
        <rFont val="宋体"/>
        <charset val="134"/>
      </rPr>
      <t>品种质量</t>
    </r>
  </si>
  <si>
    <t>优良</t>
  </si>
  <si>
    <t>优</t>
  </si>
  <si>
    <r>
      <rPr>
        <sz val="9"/>
        <rFont val="宋体"/>
        <charset val="134"/>
      </rPr>
      <t>产品货架期延长</t>
    </r>
  </si>
  <si>
    <t>3天</t>
  </si>
  <si>
    <t>延长常温下鸡蛋货架期4周</t>
  </si>
  <si>
    <t>外貌性状的分子检测技术准确性</t>
  </si>
  <si>
    <t>≥90%</t>
  </si>
  <si>
    <t>五趾比例超过95%</t>
  </si>
  <si>
    <t>时效指标
（10分）</t>
  </si>
  <si>
    <t>按时完成</t>
  </si>
  <si>
    <t>成本指标（10分）</t>
  </si>
  <si>
    <t>经费支出</t>
  </si>
  <si>
    <t>≤620万元</t>
  </si>
  <si>
    <t>616.83万元</t>
  </si>
  <si>
    <t>效益指标
（30分）</t>
  </si>
  <si>
    <t>经济效益指标</t>
  </si>
  <si>
    <t>节约饲料成本</t>
  </si>
  <si>
    <t>≤15元/吨</t>
  </si>
  <si>
    <t>15元/吨</t>
  </si>
  <si>
    <t>社会效益指标</t>
  </si>
  <si>
    <t>国产蛋鸡品种覆盖率</t>
  </si>
  <si>
    <t>≥53%</t>
  </si>
  <si>
    <t>京产蛋鸡品种55%</t>
  </si>
  <si>
    <t>生态效益指标</t>
  </si>
  <si>
    <t>有害气体排放降低</t>
  </si>
  <si>
    <t>≥20%</t>
  </si>
  <si>
    <t>氨减排率68.2%，含硫有机臭气减少96.5%</t>
  </si>
  <si>
    <t>配备有喷淋系统的覆膜堆肥减少有害气体排放效果很好</t>
  </si>
  <si>
    <t>可持续影响指标</t>
  </si>
  <si>
    <t>团队科研能力</t>
  </si>
  <si>
    <t>得到提升</t>
  </si>
  <si>
    <t>满意度指标
（10分）</t>
  </si>
  <si>
    <t>服务对象满意度指标</t>
  </si>
  <si>
    <t>服务对象满意度</t>
  </si>
  <si>
    <t>缺少满意度支撑资料</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</si>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</sst>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sz val="9"/>
      <name val="宋体"/>
      <charset val="134"/>
    </font>
    <font>
      <b/>
      <sz val="9"/>
      <color rgb="FF000000"/>
      <name val="宋体"/>
      <charset val="134"/>
    </font>
    <font>
      <sz val="10"/>
      <color theme="1"/>
      <name val="Calibri"/>
      <charset val="134"/>
    </font>
    <font>
      <sz val="11"/>
      <color theme="1"/>
      <name val="宋体"/>
      <charset val="134"/>
    </font>
    <font>
      <sz val="9"/>
      <color rgb="FF00B0F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16"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7" applyNumberFormat="0" applyFill="0" applyAlignment="0" applyProtection="0">
      <alignment vertical="center"/>
    </xf>
    <xf numFmtId="0" fontId="18" fillId="0" borderId="17" applyNumberFormat="0" applyFill="0" applyAlignment="0" applyProtection="0">
      <alignment vertical="center"/>
    </xf>
    <xf numFmtId="0" fontId="19" fillId="0" borderId="18" applyNumberFormat="0" applyFill="0" applyAlignment="0" applyProtection="0">
      <alignment vertical="center"/>
    </xf>
    <xf numFmtId="0" fontId="19" fillId="0" borderId="0" applyNumberFormat="0" applyFill="0" applyBorder="0" applyAlignment="0" applyProtection="0">
      <alignment vertical="center"/>
    </xf>
    <xf numFmtId="0" fontId="20" fillId="4" borderId="19" applyNumberFormat="0" applyAlignment="0" applyProtection="0">
      <alignment vertical="center"/>
    </xf>
    <xf numFmtId="0" fontId="21" fillId="5" borderId="20" applyNumberFormat="0" applyAlignment="0" applyProtection="0">
      <alignment vertical="center"/>
    </xf>
    <xf numFmtId="0" fontId="22" fillId="5" borderId="19" applyNumberFormat="0" applyAlignment="0" applyProtection="0">
      <alignment vertical="center"/>
    </xf>
    <xf numFmtId="0" fontId="23" fillId="6" borderId="21" applyNumberFormat="0" applyAlignment="0" applyProtection="0">
      <alignment vertical="center"/>
    </xf>
    <xf numFmtId="0" fontId="24" fillId="0" borderId="22" applyNumberFormat="0" applyFill="0" applyAlignment="0" applyProtection="0">
      <alignment vertical="center"/>
    </xf>
    <xf numFmtId="0" fontId="25" fillId="0" borderId="23"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57">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vertical="center" wrapText="1"/>
    </xf>
    <xf numFmtId="0" fontId="4" fillId="0" borderId="9" xfId="0" applyFont="1" applyBorder="1" applyAlignment="1">
      <alignment vertical="center" wrapText="1"/>
    </xf>
    <xf numFmtId="0" fontId="4" fillId="0" borderId="8"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4" fillId="0" borderId="13" xfId="0" applyFont="1" applyBorder="1" applyAlignment="1">
      <alignment horizontal="center" vertical="center" wrapText="1"/>
    </xf>
    <xf numFmtId="0" fontId="7" fillId="2" borderId="1"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9" fontId="5" fillId="0" borderId="10" xfId="0" applyNumberFormat="1" applyFont="1" applyFill="1" applyBorder="1" applyAlignment="1">
      <alignment horizontal="center" vertical="center" wrapText="1"/>
    </xf>
    <xf numFmtId="0" fontId="4" fillId="0" borderId="1" xfId="0" applyFont="1" applyBorder="1" applyAlignment="1">
      <alignment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3" xfId="0" applyFont="1" applyBorder="1" applyAlignment="1">
      <alignment horizontal="center" vertical="center" wrapText="1"/>
    </xf>
    <xf numFmtId="0" fontId="4" fillId="0" borderId="13" xfId="0" applyFont="1" applyBorder="1" applyAlignment="1">
      <alignment vertical="center" wrapText="1"/>
    </xf>
    <xf numFmtId="0" fontId="5" fillId="0" borderId="1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7" xfId="0"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10"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0" fillId="0" borderId="10" xfId="0" applyBorder="1" applyAlignment="1">
      <alignment horizontal="center"/>
    </xf>
    <xf numFmtId="0" fontId="0" fillId="0" borderId="11" xfId="0" applyBorder="1" applyAlignment="1">
      <alignment horizont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 xfId="0" applyFont="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6"/>
  <sheetViews>
    <sheetView tabSelected="1" view="pageBreakPreview" zoomScale="115" zoomScaleNormal="100" topLeftCell="B2" workbookViewId="0">
      <selection activeCell="O13" sqref="O13"/>
    </sheetView>
  </sheetViews>
  <sheetFormatPr defaultColWidth="9" defaultRowHeight="14"/>
  <cols>
    <col min="4" max="4" width="18.2" customWidth="1"/>
    <col min="5" max="5" width="2.13333333333333" customWidth="1"/>
    <col min="8" max="9" width="10.2666666666667" customWidth="1"/>
  </cols>
  <sheetData>
    <row r="1" ht="17.5" spans="1:1">
      <c r="A1" s="1" t="s">
        <v>0</v>
      </c>
    </row>
    <row r="2" ht="20.55"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spans="1:14">
      <c r="A6" s="4" t="s">
        <v>9</v>
      </c>
      <c r="B6" s="4"/>
      <c r="C6" s="5" t="s">
        <v>10</v>
      </c>
      <c r="D6" s="5"/>
      <c r="E6" s="5"/>
      <c r="F6" s="5"/>
      <c r="G6" s="5"/>
      <c r="H6" s="4" t="s">
        <v>11</v>
      </c>
      <c r="I6" s="5" t="s">
        <v>12</v>
      </c>
      <c r="J6" s="5"/>
      <c r="K6" s="5"/>
      <c r="L6" s="5"/>
      <c r="M6" s="5"/>
      <c r="N6" s="5"/>
    </row>
    <row r="7" spans="1:14">
      <c r="A7" s="6" t="s">
        <v>13</v>
      </c>
      <c r="B7" s="7"/>
      <c r="C7" s="4"/>
      <c r="D7" s="4"/>
      <c r="E7" s="4"/>
      <c r="F7" s="4" t="s">
        <v>14</v>
      </c>
      <c r="G7" s="4" t="s">
        <v>15</v>
      </c>
      <c r="H7" s="4" t="s">
        <v>16</v>
      </c>
      <c r="I7" s="4" t="s">
        <v>17</v>
      </c>
      <c r="J7" s="4"/>
      <c r="K7" s="4"/>
      <c r="L7" s="4"/>
      <c r="M7" s="4" t="s">
        <v>18</v>
      </c>
      <c r="N7" s="4" t="s">
        <v>19</v>
      </c>
    </row>
    <row r="8" spans="1:14">
      <c r="A8" s="8"/>
      <c r="B8" s="9"/>
      <c r="C8" s="10" t="s">
        <v>20</v>
      </c>
      <c r="D8" s="10"/>
      <c r="E8" s="10"/>
      <c r="F8" s="5">
        <v>620</v>
      </c>
      <c r="G8" s="5">
        <v>620</v>
      </c>
      <c r="H8" s="5">
        <v>616.83</v>
      </c>
      <c r="I8" s="4">
        <v>10</v>
      </c>
      <c r="J8" s="4"/>
      <c r="K8" s="4"/>
      <c r="L8" s="4"/>
      <c r="M8" s="47">
        <f>H8/G8</f>
        <v>0.994887096774194</v>
      </c>
      <c r="N8" s="48">
        <f>M8*10</f>
        <v>9.94887096774194</v>
      </c>
    </row>
    <row r="9" spans="1:14">
      <c r="A9" s="8"/>
      <c r="B9" s="9"/>
      <c r="C9" s="4" t="s">
        <v>21</v>
      </c>
      <c r="D9" s="4"/>
      <c r="E9" s="4"/>
      <c r="F9" s="5">
        <v>620</v>
      </c>
      <c r="G9" s="5">
        <v>620</v>
      </c>
      <c r="H9" s="5">
        <v>616.83</v>
      </c>
      <c r="I9" s="5" t="s">
        <v>22</v>
      </c>
      <c r="J9" s="5"/>
      <c r="K9" s="5"/>
      <c r="L9" s="5"/>
      <c r="M9" s="5" t="s">
        <v>22</v>
      </c>
      <c r="N9" s="5" t="s">
        <v>22</v>
      </c>
    </row>
    <row r="10" spans="1:14">
      <c r="A10" s="8"/>
      <c r="B10" s="9"/>
      <c r="C10" s="4" t="s">
        <v>23</v>
      </c>
      <c r="D10" s="4"/>
      <c r="E10" s="4"/>
      <c r="F10" s="5">
        <v>0</v>
      </c>
      <c r="G10" s="5">
        <v>0</v>
      </c>
      <c r="H10" s="5">
        <v>0</v>
      </c>
      <c r="I10" s="5" t="s">
        <v>22</v>
      </c>
      <c r="J10" s="5"/>
      <c r="K10" s="5"/>
      <c r="L10" s="5"/>
      <c r="M10" s="5" t="s">
        <v>22</v>
      </c>
      <c r="N10" s="5" t="s">
        <v>22</v>
      </c>
    </row>
    <row r="11" spans="1:14">
      <c r="A11" s="11"/>
      <c r="B11" s="12"/>
      <c r="C11" s="4" t="s">
        <v>24</v>
      </c>
      <c r="D11" s="4"/>
      <c r="E11" s="4"/>
      <c r="F11" s="5">
        <v>0</v>
      </c>
      <c r="G11" s="5">
        <v>0</v>
      </c>
      <c r="H11" s="5">
        <v>0</v>
      </c>
      <c r="I11" s="5" t="s">
        <v>22</v>
      </c>
      <c r="J11" s="5"/>
      <c r="K11" s="5"/>
      <c r="L11" s="5"/>
      <c r="M11" s="5" t="s">
        <v>22</v>
      </c>
      <c r="N11" s="5" t="s">
        <v>22</v>
      </c>
    </row>
    <row r="12" spans="1:14">
      <c r="A12" s="4" t="s">
        <v>25</v>
      </c>
      <c r="B12" s="4" t="s">
        <v>26</v>
      </c>
      <c r="C12" s="4"/>
      <c r="D12" s="4"/>
      <c r="E12" s="4"/>
      <c r="F12" s="4"/>
      <c r="G12" s="4"/>
      <c r="H12" s="4" t="s">
        <v>27</v>
      </c>
      <c r="I12" s="4"/>
      <c r="J12" s="4"/>
      <c r="K12" s="4"/>
      <c r="L12" s="4"/>
      <c r="M12" s="4"/>
      <c r="N12" s="4"/>
    </row>
    <row r="13" ht="81" customHeight="1" spans="1:14">
      <c r="A13" s="4"/>
      <c r="B13" s="13" t="s">
        <v>28</v>
      </c>
      <c r="C13" s="13"/>
      <c r="D13" s="13"/>
      <c r="E13" s="13"/>
      <c r="F13" s="13"/>
      <c r="G13" s="13"/>
      <c r="H13" s="13" t="s">
        <v>28</v>
      </c>
      <c r="I13" s="13"/>
      <c r="J13" s="13"/>
      <c r="K13" s="13"/>
      <c r="L13" s="13"/>
      <c r="M13" s="13"/>
      <c r="N13" s="13"/>
    </row>
    <row r="14" ht="31.8" customHeight="1" spans="1:14">
      <c r="A14" s="14" t="s">
        <v>29</v>
      </c>
      <c r="B14" s="4" t="s">
        <v>30</v>
      </c>
      <c r="C14" s="4" t="s">
        <v>31</v>
      </c>
      <c r="D14" s="4" t="s">
        <v>32</v>
      </c>
      <c r="E14" s="4" t="s">
        <v>33</v>
      </c>
      <c r="F14" s="4"/>
      <c r="G14" s="4"/>
      <c r="H14" s="4" t="s">
        <v>34</v>
      </c>
      <c r="I14" s="4"/>
      <c r="J14" s="4" t="s">
        <v>17</v>
      </c>
      <c r="K14" s="4" t="s">
        <v>19</v>
      </c>
      <c r="L14" s="4" t="s">
        <v>35</v>
      </c>
      <c r="M14" s="4"/>
      <c r="N14" s="4"/>
    </row>
    <row r="15" ht="22.15" customHeight="1" spans="1:14">
      <c r="A15" s="15"/>
      <c r="B15" s="16" t="s">
        <v>36</v>
      </c>
      <c r="C15" s="16" t="s">
        <v>37</v>
      </c>
      <c r="D15" s="17" t="s">
        <v>38</v>
      </c>
      <c r="E15" s="18" t="s">
        <v>39</v>
      </c>
      <c r="F15" s="19"/>
      <c r="G15" s="20"/>
      <c r="H15" s="5" t="s">
        <v>40</v>
      </c>
      <c r="I15" s="5"/>
      <c r="J15" s="5">
        <v>3</v>
      </c>
      <c r="K15" s="5">
        <v>3</v>
      </c>
      <c r="L15" s="5"/>
      <c r="M15" s="5"/>
      <c r="N15" s="5"/>
    </row>
    <row r="16" ht="19.25" customHeight="1" spans="1:14">
      <c r="A16" s="15"/>
      <c r="B16" s="21"/>
      <c r="C16" s="21"/>
      <c r="D16" s="17" t="s">
        <v>41</v>
      </c>
      <c r="E16" s="18" t="s">
        <v>42</v>
      </c>
      <c r="F16" s="19"/>
      <c r="G16" s="20"/>
      <c r="H16" s="5" t="s">
        <v>43</v>
      </c>
      <c r="I16" s="5"/>
      <c r="J16" s="5">
        <v>1</v>
      </c>
      <c r="K16" s="5">
        <v>1</v>
      </c>
      <c r="L16" s="5"/>
      <c r="M16" s="5"/>
      <c r="N16" s="5"/>
    </row>
    <row r="17" ht="21.95" customHeight="1" spans="1:14">
      <c r="A17" s="15"/>
      <c r="B17" s="21"/>
      <c r="C17" s="21"/>
      <c r="D17" s="17" t="s">
        <v>44</v>
      </c>
      <c r="E17" s="18" t="s">
        <v>45</v>
      </c>
      <c r="F17" s="19"/>
      <c r="G17" s="20"/>
      <c r="H17" s="22" t="s">
        <v>46</v>
      </c>
      <c r="I17" s="33"/>
      <c r="J17" s="5">
        <v>2</v>
      </c>
      <c r="K17" s="5">
        <v>2</v>
      </c>
      <c r="L17" s="22"/>
      <c r="M17" s="32"/>
      <c r="N17" s="33"/>
    </row>
    <row r="18" ht="14.1" customHeight="1" spans="1:14">
      <c r="A18" s="15"/>
      <c r="B18" s="21"/>
      <c r="C18" s="21"/>
      <c r="D18" s="17" t="s">
        <v>47</v>
      </c>
      <c r="E18" s="18" t="s">
        <v>48</v>
      </c>
      <c r="F18" s="19"/>
      <c r="G18" s="20"/>
      <c r="H18" s="22" t="s">
        <v>49</v>
      </c>
      <c r="I18" s="33"/>
      <c r="J18" s="5">
        <v>6</v>
      </c>
      <c r="K18" s="5">
        <v>6</v>
      </c>
      <c r="L18" s="22"/>
      <c r="M18" s="32"/>
      <c r="N18" s="33"/>
    </row>
    <row r="19" ht="27.75" customHeight="1" spans="1:14">
      <c r="A19" s="15"/>
      <c r="B19" s="21"/>
      <c r="C19" s="21"/>
      <c r="D19" s="17" t="s">
        <v>50</v>
      </c>
      <c r="E19" s="18" t="s">
        <v>45</v>
      </c>
      <c r="F19" s="19"/>
      <c r="G19" s="20"/>
      <c r="H19" s="22" t="s">
        <v>46</v>
      </c>
      <c r="I19" s="33"/>
      <c r="J19" s="5">
        <v>2</v>
      </c>
      <c r="K19" s="5">
        <v>2</v>
      </c>
      <c r="L19" s="49"/>
      <c r="M19" s="50"/>
      <c r="N19" s="50"/>
    </row>
    <row r="20" ht="21.6" customHeight="1" spans="1:14">
      <c r="A20" s="15"/>
      <c r="B20" s="21"/>
      <c r="C20" s="21"/>
      <c r="D20" s="17" t="s">
        <v>51</v>
      </c>
      <c r="E20" s="18" t="s">
        <v>52</v>
      </c>
      <c r="F20" s="19"/>
      <c r="G20" s="20"/>
      <c r="H20" s="22" t="s">
        <v>53</v>
      </c>
      <c r="I20" s="33"/>
      <c r="J20" s="5">
        <v>1</v>
      </c>
      <c r="K20" s="5">
        <v>1</v>
      </c>
      <c r="L20" s="49"/>
      <c r="M20" s="50"/>
      <c r="N20" s="50"/>
    </row>
    <row r="21" ht="24.4" customHeight="1" spans="1:14">
      <c r="A21" s="15"/>
      <c r="B21" s="21"/>
      <c r="C21" s="21"/>
      <c r="D21" s="17" t="s">
        <v>54</v>
      </c>
      <c r="E21" s="18" t="s">
        <v>42</v>
      </c>
      <c r="F21" s="19"/>
      <c r="G21" s="20"/>
      <c r="H21" s="22" t="s">
        <v>43</v>
      </c>
      <c r="I21" s="33"/>
      <c r="J21" s="5">
        <v>1</v>
      </c>
      <c r="K21" s="5">
        <v>1</v>
      </c>
      <c r="L21" s="51"/>
      <c r="M21" s="52"/>
      <c r="N21" s="53"/>
    </row>
    <row r="22" ht="18.3" customHeight="1" spans="1:14">
      <c r="A22" s="15"/>
      <c r="B22" s="21"/>
      <c r="C22" s="23"/>
      <c r="D22" s="24" t="s">
        <v>55</v>
      </c>
      <c r="E22" s="18" t="s">
        <v>52</v>
      </c>
      <c r="F22" s="19"/>
      <c r="G22" s="20"/>
      <c r="H22" s="22" t="s">
        <v>56</v>
      </c>
      <c r="I22" s="33"/>
      <c r="J22" s="5">
        <v>1</v>
      </c>
      <c r="K22" s="5">
        <v>1</v>
      </c>
      <c r="L22" s="49"/>
      <c r="M22" s="50"/>
      <c r="N22" s="50"/>
    </row>
    <row r="23" ht="22.25" customHeight="1" spans="1:14">
      <c r="A23" s="15"/>
      <c r="B23" s="21"/>
      <c r="C23" s="16" t="s">
        <v>57</v>
      </c>
      <c r="D23" s="17" t="s">
        <v>58</v>
      </c>
      <c r="E23" s="18" t="s">
        <v>59</v>
      </c>
      <c r="F23" s="19"/>
      <c r="G23" s="20"/>
      <c r="H23" s="22" t="s">
        <v>60</v>
      </c>
      <c r="I23" s="33"/>
      <c r="J23" s="5">
        <v>8</v>
      </c>
      <c r="K23" s="5">
        <v>8</v>
      </c>
      <c r="L23" s="22"/>
      <c r="M23" s="32"/>
      <c r="N23" s="33"/>
    </row>
    <row r="24" ht="19.25" customHeight="1" spans="1:14">
      <c r="A24" s="15"/>
      <c r="B24" s="21"/>
      <c r="C24" s="21"/>
      <c r="D24" s="17" t="s">
        <v>61</v>
      </c>
      <c r="E24" s="25" t="s">
        <v>62</v>
      </c>
      <c r="F24" s="26"/>
      <c r="G24" s="27"/>
      <c r="H24" s="25" t="s">
        <v>63</v>
      </c>
      <c r="I24" s="27"/>
      <c r="J24" s="5">
        <v>6</v>
      </c>
      <c r="K24" s="5">
        <v>6</v>
      </c>
      <c r="L24" s="51"/>
      <c r="M24" s="52"/>
      <c r="N24" s="53"/>
    </row>
    <row r="25" ht="35.65" customHeight="1" spans="1:14">
      <c r="A25" s="15"/>
      <c r="B25" s="23"/>
      <c r="C25" s="23"/>
      <c r="D25" s="24" t="s">
        <v>64</v>
      </c>
      <c r="E25" s="25" t="s">
        <v>65</v>
      </c>
      <c r="F25" s="26"/>
      <c r="G25" s="27"/>
      <c r="H25" s="28" t="s">
        <v>66</v>
      </c>
      <c r="I25" s="27"/>
      <c r="J25" s="5">
        <v>4</v>
      </c>
      <c r="K25" s="5">
        <v>4</v>
      </c>
      <c r="L25" s="51"/>
      <c r="M25" s="52"/>
      <c r="N25" s="53"/>
    </row>
    <row r="26" ht="25.15" customHeight="1" spans="1:14">
      <c r="A26" s="15"/>
      <c r="B26" s="29"/>
      <c r="C26" s="16" t="s">
        <v>67</v>
      </c>
      <c r="D26" s="17" t="s">
        <v>68</v>
      </c>
      <c r="E26" s="25" t="s">
        <v>68</v>
      </c>
      <c r="F26" s="26"/>
      <c r="G26" s="27"/>
      <c r="H26" s="30" t="s">
        <v>68</v>
      </c>
      <c r="I26" s="30"/>
      <c r="J26" s="5">
        <v>10</v>
      </c>
      <c r="K26" s="5">
        <v>10</v>
      </c>
      <c r="L26" s="54"/>
      <c r="M26" s="54"/>
      <c r="N26" s="54"/>
    </row>
    <row r="27" ht="22.25" customHeight="1" spans="1:14">
      <c r="A27" s="15"/>
      <c r="B27" s="29"/>
      <c r="C27" s="4" t="s">
        <v>69</v>
      </c>
      <c r="D27" s="31" t="s">
        <v>70</v>
      </c>
      <c r="E27" s="25" t="s">
        <v>71</v>
      </c>
      <c r="F27" s="26"/>
      <c r="G27" s="27"/>
      <c r="H27" s="30" t="s">
        <v>72</v>
      </c>
      <c r="I27" s="30"/>
      <c r="J27" s="5">
        <v>10</v>
      </c>
      <c r="K27" s="5">
        <v>10</v>
      </c>
      <c r="L27" s="31"/>
      <c r="M27" s="54"/>
      <c r="N27" s="54"/>
    </row>
    <row r="28" ht="24" spans="1:14">
      <c r="A28" s="15"/>
      <c r="B28" s="4" t="s">
        <v>73</v>
      </c>
      <c r="C28" s="4" t="s">
        <v>74</v>
      </c>
      <c r="D28" s="31" t="s">
        <v>75</v>
      </c>
      <c r="E28" s="22" t="s">
        <v>76</v>
      </c>
      <c r="F28" s="32"/>
      <c r="G28" s="33"/>
      <c r="H28" s="5" t="s">
        <v>77</v>
      </c>
      <c r="I28" s="5"/>
      <c r="J28" s="5">
        <v>8</v>
      </c>
      <c r="K28" s="5">
        <v>8</v>
      </c>
      <c r="L28" s="54"/>
      <c r="M28" s="54"/>
      <c r="N28" s="54"/>
    </row>
    <row r="29" ht="22.25" customHeight="1" spans="1:14">
      <c r="A29" s="15"/>
      <c r="B29" s="4"/>
      <c r="C29" s="4" t="s">
        <v>78</v>
      </c>
      <c r="D29" s="24" t="s">
        <v>79</v>
      </c>
      <c r="E29" s="18" t="s">
        <v>80</v>
      </c>
      <c r="F29" s="19"/>
      <c r="G29" s="20"/>
      <c r="H29" s="34" t="s">
        <v>81</v>
      </c>
      <c r="I29" s="5"/>
      <c r="J29" s="5">
        <v>7</v>
      </c>
      <c r="K29" s="5">
        <v>7</v>
      </c>
      <c r="L29" s="5"/>
      <c r="M29" s="5"/>
      <c r="N29" s="5"/>
    </row>
    <row r="30" ht="22.25" customHeight="1" spans="1:14">
      <c r="A30" s="15"/>
      <c r="B30" s="4"/>
      <c r="C30" s="4" t="s">
        <v>82</v>
      </c>
      <c r="D30" s="31" t="s">
        <v>83</v>
      </c>
      <c r="E30" s="22" t="s">
        <v>84</v>
      </c>
      <c r="F30" s="32"/>
      <c r="G30" s="33"/>
      <c r="H30" s="5" t="s">
        <v>85</v>
      </c>
      <c r="I30" s="5"/>
      <c r="J30" s="5">
        <v>5</v>
      </c>
      <c r="K30" s="5">
        <v>4</v>
      </c>
      <c r="L30" s="5" t="s">
        <v>86</v>
      </c>
      <c r="M30" s="5"/>
      <c r="N30" s="5"/>
    </row>
    <row r="31" ht="22.25" customHeight="1" spans="1:14">
      <c r="A31" s="15"/>
      <c r="B31" s="4"/>
      <c r="C31" s="4" t="s">
        <v>87</v>
      </c>
      <c r="D31" s="31" t="s">
        <v>88</v>
      </c>
      <c r="E31" s="22" t="s">
        <v>89</v>
      </c>
      <c r="F31" s="32"/>
      <c r="G31" s="33"/>
      <c r="H31" s="5" t="s">
        <v>89</v>
      </c>
      <c r="I31" s="5"/>
      <c r="J31" s="5">
        <v>5</v>
      </c>
      <c r="K31" s="5">
        <v>5</v>
      </c>
      <c r="L31" s="5"/>
      <c r="M31" s="5"/>
      <c r="N31" s="5"/>
    </row>
    <row r="32" ht="37.15" customHeight="1" spans="1:14">
      <c r="A32" s="15"/>
      <c r="B32" s="16" t="s">
        <v>90</v>
      </c>
      <c r="C32" s="4" t="s">
        <v>91</v>
      </c>
      <c r="D32" s="35" t="s">
        <v>92</v>
      </c>
      <c r="E32" s="36" t="s">
        <v>59</v>
      </c>
      <c r="F32" s="37"/>
      <c r="G32" s="38"/>
      <c r="H32" s="5" t="s">
        <v>60</v>
      </c>
      <c r="I32" s="5"/>
      <c r="J32" s="5">
        <v>10</v>
      </c>
      <c r="K32" s="5">
        <v>5</v>
      </c>
      <c r="L32" s="5" t="s">
        <v>93</v>
      </c>
      <c r="M32" s="5"/>
      <c r="N32" s="5"/>
    </row>
    <row r="33" spans="1:14">
      <c r="A33" s="39"/>
      <c r="B33" s="23"/>
      <c r="C33" s="4"/>
      <c r="D33" s="40"/>
      <c r="E33" s="41"/>
      <c r="F33" s="42"/>
      <c r="G33" s="43"/>
      <c r="H33" s="5"/>
      <c r="I33" s="5"/>
      <c r="J33" s="5"/>
      <c r="K33" s="5"/>
      <c r="L33" s="5"/>
      <c r="M33" s="5"/>
      <c r="N33" s="5"/>
    </row>
    <row r="34" spans="1:14">
      <c r="A34" s="44" t="s">
        <v>94</v>
      </c>
      <c r="B34" s="44"/>
      <c r="C34" s="44"/>
      <c r="D34" s="44"/>
      <c r="E34" s="44"/>
      <c r="F34" s="44"/>
      <c r="G34" s="44"/>
      <c r="H34" s="44"/>
      <c r="I34" s="44"/>
      <c r="J34" s="55">
        <f>SUM(J15:J33)+I8</f>
        <v>100</v>
      </c>
      <c r="K34" s="56">
        <f>SUM(K15:K33)+N8</f>
        <v>93.9488709677419</v>
      </c>
      <c r="L34" s="5"/>
      <c r="M34" s="5"/>
      <c r="N34" s="5"/>
    </row>
    <row r="35" spans="1:14">
      <c r="A35" s="45"/>
      <c r="B35" s="45"/>
      <c r="C35" s="45"/>
      <c r="D35" s="45"/>
      <c r="E35" s="45"/>
      <c r="F35" s="45"/>
      <c r="G35" s="45"/>
      <c r="H35" s="45"/>
      <c r="I35" s="45"/>
      <c r="J35" s="45"/>
      <c r="K35" s="45"/>
      <c r="L35" s="45"/>
      <c r="M35" s="45"/>
      <c r="N35" s="45"/>
    </row>
    <row r="36" ht="127.35" customHeight="1" spans="1:14">
      <c r="A36" s="46" t="s">
        <v>95</v>
      </c>
      <c r="B36" s="46"/>
      <c r="C36" s="46"/>
      <c r="D36" s="46"/>
      <c r="E36" s="46"/>
      <c r="F36" s="46"/>
      <c r="G36" s="46"/>
      <c r="H36" s="46"/>
      <c r="I36" s="46"/>
      <c r="J36" s="46"/>
      <c r="K36" s="46"/>
      <c r="L36" s="46"/>
      <c r="M36" s="46"/>
      <c r="N36" s="46"/>
    </row>
  </sheetData>
  <mergeCells count="93">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A34:I34"/>
    <mergeCell ref="L34:N34"/>
    <mergeCell ref="A36:N36"/>
    <mergeCell ref="A12:A13"/>
    <mergeCell ref="B15:B25"/>
    <mergeCell ref="C15:C22"/>
    <mergeCell ref="C23:C25"/>
    <mergeCell ref="C32:C33"/>
    <mergeCell ref="D32:D33"/>
    <mergeCell ref="J32:J33"/>
    <mergeCell ref="K32:K33"/>
    <mergeCell ref="E32:G33"/>
    <mergeCell ref="H32:I33"/>
    <mergeCell ref="L32:N33"/>
    <mergeCell ref="A7:B11"/>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36"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2024-05-16T06:34:12Z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770505A9CA134C4F9B5E9B20885F65DF_13</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