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definedNames>
    <definedName name="_xlnm.Print_Area" localSheetId="0">'附件3-项目支出绩效自评表'!$A$1:$N$39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<sst xmlns="http://schemas.openxmlformats.org/spreadsheetml/2006/main" count="110" uniqueCount="90">
  <si>
    <t>附件7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</si>
  <si>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</si>
  <si>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 </t>
    </r>
    <r>
      <rPr>
        <b/>
        <sz val="11"/>
        <color theme="1"/>
        <rFont val="宋体"/>
        <charset val="134"/>
      </rPr>
      <t>年度）</t>
    </r>
  </si>
  <si>
    <t>项目名称</t>
  </si>
  <si>
    <t>2023年创新团队-北京市设施蔬菜创新团队茄果类蔬菜育种岗位专家工作经费</t>
  </si>
  <si>
    <t>主管部门</t>
  </si>
  <si>
    <t>北京市农业局</t>
  </si>
  <si>
    <t>实施单位</t>
  </si>
  <si>
    <t>北京市农林科学院</t>
  </si>
  <si>
    <t>项目负责人</t>
  </si>
  <si>
    <t>耿三省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</si>
  <si>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</si>
  <si>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</si>
  <si>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</si>
  <si>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</si>
  <si>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</si>
  <si>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</si>
  <si>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</si>
  <si>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</si>
  <si>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</si>
  <si>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</si>
  <si>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</si>
  <si>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</si>
  <si>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</si>
  <si>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</si>
  <si>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</si>
  <si>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</si>
  <si>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(1）建立品比点4-5个，示范点5-6个，示范技术1项，组织观摩1-2次。
（2）提交育成品种和引进品种品比筛选报告2份（辣椒品种比较试验与示范、番茄品种比较试验与示范总结）。
（3）提交番茄或辣椒的技术创新研究总结报告1份。
（4）开发茄果类抗病、抗逆和品质相关性状分子标记1-2个；
（5）创制番茄、辣椒优良种质材料15-20份，配制杂交新组合300个以上，育成及引进筛选出优良品种4-6个，茄果类蔬菜新品种示范推广0.8万亩以上；
（6）申请或获得专利1项，在一级或核心期刊发表科技论文1篇。</t>
  </si>
  <si>
    <t>(1）建立品比点5个，示范点6个，示范技术1项，组织观摩1次。
（2）提交育成品种和引进品种品比筛选报告2份（辣椒品种比较试验与示范、番茄品种比较试验与示范总结）。
（3）提交番茄或辣椒的技术创新研究总结报告1份。
（4）开发茄果类抗病、抗逆和品质相关性状分子标记1个；
（5）创制番茄、辣椒优良种质材料20份，配制杂交新组合860个以上，育成及引进筛选出优良品种6个，茄果类蔬菜新品种示范推广0.8万亩以上；
（6）申请或获得专利2项，在一级或核心期刊发表科技论文2篇。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</si>
  <si>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</si>
  <si>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</si>
  <si>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</si>
  <si>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</si>
  <si>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</si>
  <si>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</si>
  <si>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</si>
  <si>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</si>
  <si>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</si>
  <si>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建立示范点数量</t>
  </si>
  <si>
    <t>≥5个（套）</t>
  </si>
  <si>
    <t>5个（套）</t>
  </si>
  <si>
    <t>调研报告、技术报告</t>
  </si>
  <si>
    <t>=2个（套）</t>
  </si>
  <si>
    <t>2个（套）</t>
  </si>
  <si>
    <t>种质材料创制</t>
  </si>
  <si>
    <t>≥15个（套）</t>
  </si>
  <si>
    <t>20个（套）</t>
  </si>
  <si>
    <t>新品种在京津冀示范推广面积</t>
  </si>
  <si>
    <t>≥8000亩</t>
  </si>
  <si>
    <t>8000亩</t>
  </si>
  <si>
    <t>分子标记挖掘</t>
  </si>
  <si>
    <t>≥1个（套）</t>
  </si>
  <si>
    <t>1个（套）</t>
  </si>
  <si>
    <t>发表学术论文</t>
  </si>
  <si>
    <t>=1篇</t>
  </si>
  <si>
    <t>1篇</t>
  </si>
  <si>
    <t>组织技术观摩</t>
  </si>
  <si>
    <t>≥1次</t>
  </si>
  <si>
    <t>1次</t>
  </si>
  <si>
    <t>专利申请</t>
  </si>
  <si>
    <t>＝1个（套）</t>
  </si>
  <si>
    <t>选育及筛选品种数</t>
  </si>
  <si>
    <t>≥4个（套）</t>
  </si>
  <si>
    <t>质量指标
（15分）</t>
  </si>
  <si>
    <t>作物优异资源或材料较对照改进</t>
  </si>
  <si>
    <t>优</t>
  </si>
  <si>
    <t>指标不够量化</t>
  </si>
  <si>
    <t>新品种比对照改良幅度</t>
  </si>
  <si>
    <t>≥5%</t>
  </si>
  <si>
    <t>时效指标
（10分）</t>
  </si>
  <si>
    <t>项目执行期内完成度</t>
  </si>
  <si>
    <t>成本指标（10分）</t>
  </si>
  <si>
    <t>项目核定经费</t>
  </si>
  <si>
    <t>=50万元</t>
  </si>
  <si>
    <t>50万元</t>
  </si>
  <si>
    <t>效益指标
（30分）</t>
  </si>
  <si>
    <t>经济效益指标</t>
  </si>
  <si>
    <t>新品种增收</t>
  </si>
  <si>
    <t>≥30万元</t>
  </si>
  <si>
    <t>35万</t>
  </si>
  <si>
    <t>社会效益指标</t>
  </si>
  <si>
    <t>社会影响力、农民认可度</t>
  </si>
  <si>
    <t>生态效益指标</t>
  </si>
  <si>
    <t>可持续影响指标</t>
  </si>
  <si>
    <t>满意度指标
（10分）</t>
  </si>
  <si>
    <t>服务对象满意度指标</t>
  </si>
  <si>
    <t>品种、技术使用者满意度</t>
  </si>
  <si>
    <t>支撑材料不足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</si>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</sst>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5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9"/>
      <color indexed="8"/>
      <name val="SimSun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sz val="9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20" applyNumberFormat="0" applyAlignment="0" applyProtection="0">
      <alignment vertical="center"/>
    </xf>
    <xf numFmtId="0" fontId="22" fillId="4" borderId="21" applyNumberFormat="0" applyAlignment="0" applyProtection="0">
      <alignment vertical="center"/>
    </xf>
    <xf numFmtId="0" fontId="23" fillId="4" borderId="20" applyNumberFormat="0" applyAlignment="0" applyProtection="0">
      <alignment vertical="center"/>
    </xf>
    <xf numFmtId="0" fontId="24" fillId="5" borderId="22" applyNumberFormat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/>
    <xf numFmtId="0" fontId="33" fillId="0" borderId="0"/>
    <xf numFmtId="0" fontId="33" fillId="0" borderId="0"/>
  </cellStyleXfs>
  <cellXfs count="49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49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3" xfId="51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8" fillId="0" borderId="15" xfId="51" applyFont="1" applyBorder="1" applyAlignment="1">
      <alignment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51" applyFont="1" applyBorder="1" applyAlignment="1">
      <alignment vertical="center" wrapText="1"/>
    </xf>
    <xf numFmtId="0" fontId="4" fillId="0" borderId="16" xfId="0" applyFont="1" applyBorder="1" applyAlignment="1">
      <alignment horizontal="center" vertical="center" wrapText="1"/>
    </xf>
    <xf numFmtId="0" fontId="8" fillId="0" borderId="1" xfId="51" applyFont="1" applyFill="1" applyBorder="1" applyAlignment="1">
      <alignment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8" fillId="0" borderId="13" xfId="50" applyFont="1" applyBorder="1" applyAlignment="1">
      <alignment vertical="center" wrapText="1"/>
    </xf>
    <xf numFmtId="0" fontId="8" fillId="0" borderId="15" xfId="5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7" xfId="50"/>
    <cellStyle name="常规 8" xfId="5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view="pageBreakPreview" zoomScale="70" zoomScaleNormal="100" workbookViewId="0">
      <selection activeCell="P24" sqref="P24"/>
    </sheetView>
  </sheetViews>
  <sheetFormatPr defaultColWidth="9" defaultRowHeight="14"/>
  <cols>
    <col min="4" max="4" width="24.725" customWidth="1"/>
    <col min="5" max="5" width="2.09166666666667" customWidth="1"/>
    <col min="8" max="9" width="10.2666666666667" customWidth="1"/>
    <col min="11" max="11" width="9.54166666666667" customWidth="1"/>
    <col min="15" max="15" width="12.6666666666667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13501158563</v>
      </c>
      <c r="J6" s="5"/>
      <c r="K6" s="5"/>
      <c r="L6" s="5"/>
      <c r="M6" s="5"/>
      <c r="N6" s="5"/>
    </row>
    <row r="7" spans="1:14">
      <c r="A7" s="6" t="s">
        <v>12</v>
      </c>
      <c r="B7" s="7"/>
      <c r="C7" s="4"/>
      <c r="D7" s="4"/>
      <c r="E7" s="4"/>
      <c r="F7" s="4" t="s">
        <v>13</v>
      </c>
      <c r="G7" s="4" t="s">
        <v>14</v>
      </c>
      <c r="H7" s="4" t="s">
        <v>15</v>
      </c>
      <c r="I7" s="4" t="s">
        <v>16</v>
      </c>
      <c r="J7" s="4"/>
      <c r="K7" s="4"/>
      <c r="L7" s="4"/>
      <c r="M7" s="4" t="s">
        <v>17</v>
      </c>
      <c r="N7" s="4" t="s">
        <v>18</v>
      </c>
    </row>
    <row r="8" spans="1:14">
      <c r="A8" s="8"/>
      <c r="B8" s="9"/>
      <c r="C8" s="10" t="s">
        <v>19</v>
      </c>
      <c r="D8" s="10"/>
      <c r="E8" s="10"/>
      <c r="F8" s="5">
        <v>50</v>
      </c>
      <c r="G8" s="5">
        <v>50</v>
      </c>
      <c r="H8" s="5">
        <v>50</v>
      </c>
      <c r="I8" s="4">
        <v>10</v>
      </c>
      <c r="J8" s="4"/>
      <c r="K8" s="4"/>
      <c r="L8" s="4"/>
      <c r="M8" s="43">
        <v>1</v>
      </c>
      <c r="N8" s="44">
        <f>M8*10</f>
        <v>10</v>
      </c>
    </row>
    <row r="9" spans="1:14">
      <c r="A9" s="8"/>
      <c r="B9" s="9"/>
      <c r="C9" s="4" t="s">
        <v>20</v>
      </c>
      <c r="D9" s="4"/>
      <c r="E9" s="4"/>
      <c r="F9" s="5">
        <v>50</v>
      </c>
      <c r="G9" s="5">
        <v>50</v>
      </c>
      <c r="H9" s="5">
        <v>50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8"/>
      <c r="B10" s="9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1"/>
      <c r="B11" s="12"/>
      <c r="C11" s="4" t="s">
        <v>23</v>
      </c>
      <c r="D11" s="4"/>
      <c r="E11" s="4"/>
      <c r="F11" s="5">
        <v>0</v>
      </c>
      <c r="G11" s="5">
        <v>0</v>
      </c>
      <c r="H11" s="5">
        <v>0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145.5" customHeight="1" spans="1:14">
      <c r="A13" s="4"/>
      <c r="B13" s="13" t="s">
        <v>27</v>
      </c>
      <c r="C13" s="13"/>
      <c r="D13" s="13"/>
      <c r="E13" s="13"/>
      <c r="F13" s="13"/>
      <c r="G13" s="13"/>
      <c r="H13" s="13" t="s">
        <v>28</v>
      </c>
      <c r="I13" s="13"/>
      <c r="J13" s="13"/>
      <c r="K13" s="13"/>
      <c r="L13" s="13"/>
      <c r="M13" s="13"/>
      <c r="N13" s="13"/>
    </row>
    <row r="14" ht="31.75" customHeight="1" spans="1:14">
      <c r="A14" s="14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16</v>
      </c>
      <c r="K14" s="4" t="s">
        <v>18</v>
      </c>
      <c r="L14" s="4" t="s">
        <v>35</v>
      </c>
      <c r="M14" s="4"/>
      <c r="N14" s="4"/>
    </row>
    <row r="15" customHeight="1" spans="1:14">
      <c r="A15" s="15"/>
      <c r="B15" s="14" t="s">
        <v>36</v>
      </c>
      <c r="C15" s="14" t="s">
        <v>37</v>
      </c>
      <c r="D15" s="16" t="s">
        <v>38</v>
      </c>
      <c r="E15" s="17" t="s">
        <v>39</v>
      </c>
      <c r="F15" s="18"/>
      <c r="G15" s="19"/>
      <c r="H15" s="5" t="s">
        <v>40</v>
      </c>
      <c r="I15" s="5"/>
      <c r="J15" s="45">
        <v>2</v>
      </c>
      <c r="K15" s="45">
        <v>2</v>
      </c>
      <c r="L15" s="5"/>
      <c r="M15" s="5"/>
      <c r="N15" s="5"/>
    </row>
    <row r="16" spans="1:14">
      <c r="A16" s="15"/>
      <c r="B16" s="15"/>
      <c r="C16" s="15"/>
      <c r="D16" s="16" t="s">
        <v>41</v>
      </c>
      <c r="E16" s="20" t="s">
        <v>42</v>
      </c>
      <c r="F16" s="21"/>
      <c r="G16" s="22"/>
      <c r="H16" s="23" t="s">
        <v>43</v>
      </c>
      <c r="I16" s="23"/>
      <c r="J16" s="45">
        <v>2</v>
      </c>
      <c r="K16" s="45">
        <v>2</v>
      </c>
      <c r="L16" s="5"/>
      <c r="M16" s="5"/>
      <c r="N16" s="5"/>
    </row>
    <row r="17" spans="1:14">
      <c r="A17" s="15"/>
      <c r="B17" s="15"/>
      <c r="C17" s="15"/>
      <c r="D17" s="16" t="s">
        <v>44</v>
      </c>
      <c r="E17" s="17" t="s">
        <v>45</v>
      </c>
      <c r="F17" s="18"/>
      <c r="G17" s="19"/>
      <c r="H17" s="5" t="s">
        <v>46</v>
      </c>
      <c r="I17" s="5"/>
      <c r="J17" s="45">
        <v>2</v>
      </c>
      <c r="K17" s="45">
        <v>2</v>
      </c>
      <c r="L17" s="5"/>
      <c r="M17" s="5"/>
      <c r="N17" s="5"/>
    </row>
    <row r="18" spans="1:14">
      <c r="A18" s="15"/>
      <c r="B18" s="15"/>
      <c r="C18" s="15"/>
      <c r="D18" s="16" t="s">
        <v>47</v>
      </c>
      <c r="E18" s="17" t="s">
        <v>48</v>
      </c>
      <c r="F18" s="18"/>
      <c r="G18" s="19"/>
      <c r="H18" s="24" t="s">
        <v>49</v>
      </c>
      <c r="I18" s="24"/>
      <c r="J18" s="45">
        <v>2</v>
      </c>
      <c r="K18" s="45">
        <v>2</v>
      </c>
      <c r="L18" s="5"/>
      <c r="M18" s="5"/>
      <c r="N18" s="5"/>
    </row>
    <row r="19" spans="1:14">
      <c r="A19" s="15"/>
      <c r="B19" s="15"/>
      <c r="C19" s="15"/>
      <c r="D19" s="25" t="s">
        <v>50</v>
      </c>
      <c r="E19" s="26" t="s">
        <v>51</v>
      </c>
      <c r="F19" s="18"/>
      <c r="G19" s="19"/>
      <c r="H19" s="24" t="s">
        <v>52</v>
      </c>
      <c r="I19" s="24"/>
      <c r="J19" s="46">
        <v>1</v>
      </c>
      <c r="K19" s="46">
        <v>1</v>
      </c>
      <c r="L19" s="5"/>
      <c r="M19" s="5"/>
      <c r="N19" s="5"/>
    </row>
    <row r="20" spans="1:14">
      <c r="A20" s="15"/>
      <c r="B20" s="15"/>
      <c r="C20" s="15"/>
      <c r="D20" s="27" t="s">
        <v>53</v>
      </c>
      <c r="E20" s="28" t="s">
        <v>54</v>
      </c>
      <c r="F20" s="21"/>
      <c r="G20" s="22"/>
      <c r="H20" s="29" t="s">
        <v>55</v>
      </c>
      <c r="I20" s="29"/>
      <c r="J20" s="46">
        <v>2</v>
      </c>
      <c r="K20" s="46">
        <v>2</v>
      </c>
      <c r="L20" s="5"/>
      <c r="M20" s="5"/>
      <c r="N20" s="5"/>
    </row>
    <row r="21" spans="1:14">
      <c r="A21" s="15"/>
      <c r="B21" s="15"/>
      <c r="C21" s="15"/>
      <c r="D21" s="30" t="s">
        <v>56</v>
      </c>
      <c r="E21" s="17" t="s">
        <v>57</v>
      </c>
      <c r="F21" s="18"/>
      <c r="G21" s="19"/>
      <c r="H21" s="24" t="s">
        <v>58</v>
      </c>
      <c r="I21" s="24"/>
      <c r="J21" s="46">
        <v>1</v>
      </c>
      <c r="K21" s="46">
        <v>1</v>
      </c>
      <c r="L21" s="5"/>
      <c r="M21" s="5"/>
      <c r="N21" s="5"/>
    </row>
    <row r="22" spans="1:14">
      <c r="A22" s="15"/>
      <c r="B22" s="15"/>
      <c r="C22" s="15"/>
      <c r="D22" s="27" t="s">
        <v>59</v>
      </c>
      <c r="E22" s="28" t="s">
        <v>60</v>
      </c>
      <c r="F22" s="21"/>
      <c r="G22" s="22"/>
      <c r="H22" s="29" t="s">
        <v>43</v>
      </c>
      <c r="I22" s="29"/>
      <c r="J22" s="46">
        <v>1</v>
      </c>
      <c r="K22" s="46">
        <v>1</v>
      </c>
      <c r="L22" s="5"/>
      <c r="M22" s="5"/>
      <c r="N22" s="5"/>
    </row>
    <row r="23" spans="1:14">
      <c r="A23" s="15"/>
      <c r="B23" s="15"/>
      <c r="C23" s="31"/>
      <c r="D23" s="32" t="s">
        <v>61</v>
      </c>
      <c r="E23" s="17" t="s">
        <v>62</v>
      </c>
      <c r="F23" s="18"/>
      <c r="G23" s="19"/>
      <c r="H23" s="24" t="s">
        <v>40</v>
      </c>
      <c r="I23" s="24"/>
      <c r="J23" s="46">
        <v>2</v>
      </c>
      <c r="K23" s="46">
        <v>2</v>
      </c>
      <c r="L23" s="5"/>
      <c r="M23" s="5"/>
      <c r="N23" s="5"/>
    </row>
    <row r="24" spans="1:14">
      <c r="A24" s="15"/>
      <c r="B24" s="15"/>
      <c r="C24" s="14" t="s">
        <v>63</v>
      </c>
      <c r="D24" s="27" t="s">
        <v>64</v>
      </c>
      <c r="E24" s="24" t="s">
        <v>65</v>
      </c>
      <c r="F24" s="24"/>
      <c r="G24" s="24"/>
      <c r="H24" s="5" t="s">
        <v>65</v>
      </c>
      <c r="I24" s="5"/>
      <c r="J24" s="5">
        <v>5</v>
      </c>
      <c r="K24" s="46">
        <v>4</v>
      </c>
      <c r="L24" s="5" t="s">
        <v>66</v>
      </c>
      <c r="M24" s="5"/>
      <c r="N24" s="5"/>
    </row>
    <row r="25" spans="1:14">
      <c r="A25" s="15"/>
      <c r="B25" s="15"/>
      <c r="C25" s="15"/>
      <c r="D25" s="27" t="s">
        <v>67</v>
      </c>
      <c r="E25" s="33" t="s">
        <v>68</v>
      </c>
      <c r="F25" s="24"/>
      <c r="G25" s="24"/>
      <c r="H25" s="34">
        <v>0.06</v>
      </c>
      <c r="I25" s="5"/>
      <c r="J25" s="5">
        <v>10</v>
      </c>
      <c r="K25" s="46">
        <v>10</v>
      </c>
      <c r="L25" s="5"/>
      <c r="M25" s="5"/>
      <c r="N25" s="5"/>
    </row>
    <row r="26" hidden="1" spans="1:14">
      <c r="A26" s="15"/>
      <c r="B26" s="15"/>
      <c r="C26" s="31"/>
      <c r="D26" s="27"/>
      <c r="E26" s="17"/>
      <c r="F26" s="18"/>
      <c r="G26" s="19"/>
      <c r="H26" s="5"/>
      <c r="I26" s="5"/>
      <c r="J26" s="5"/>
      <c r="K26" s="46"/>
      <c r="L26" s="5"/>
      <c r="M26" s="5"/>
      <c r="N26" s="5"/>
    </row>
    <row r="27" spans="1:14">
      <c r="A27" s="15"/>
      <c r="B27" s="15"/>
      <c r="C27" s="14" t="s">
        <v>69</v>
      </c>
      <c r="D27" s="27" t="s">
        <v>70</v>
      </c>
      <c r="E27" s="24" t="s">
        <v>65</v>
      </c>
      <c r="F27" s="24"/>
      <c r="G27" s="24"/>
      <c r="H27" s="5" t="s">
        <v>65</v>
      </c>
      <c r="I27" s="5"/>
      <c r="J27" s="5">
        <v>10</v>
      </c>
      <c r="K27" s="46">
        <v>10</v>
      </c>
      <c r="L27" s="5"/>
      <c r="M27" s="5"/>
      <c r="N27" s="5"/>
    </row>
    <row r="28" hidden="1" spans="1:14">
      <c r="A28" s="15"/>
      <c r="B28" s="15"/>
      <c r="C28" s="15"/>
      <c r="D28" s="27"/>
      <c r="E28" s="24"/>
      <c r="F28" s="24"/>
      <c r="G28" s="24"/>
      <c r="H28" s="5"/>
      <c r="I28" s="5"/>
      <c r="J28" s="5"/>
      <c r="K28" s="46"/>
      <c r="L28" s="5"/>
      <c r="M28" s="5"/>
      <c r="N28" s="5"/>
    </row>
    <row r="29" hidden="1" spans="1:14">
      <c r="A29" s="15"/>
      <c r="B29" s="15"/>
      <c r="C29" s="31"/>
      <c r="D29" s="27"/>
      <c r="E29" s="17"/>
      <c r="F29" s="18"/>
      <c r="G29" s="19"/>
      <c r="H29" s="5"/>
      <c r="I29" s="5"/>
      <c r="J29" s="5"/>
      <c r="K29" s="46"/>
      <c r="L29" s="5"/>
      <c r="M29" s="5"/>
      <c r="N29" s="5"/>
    </row>
    <row r="30" ht="24" spans="1:14">
      <c r="A30" s="15"/>
      <c r="B30" s="31"/>
      <c r="C30" s="4" t="s">
        <v>71</v>
      </c>
      <c r="D30" s="27" t="s">
        <v>72</v>
      </c>
      <c r="E30" s="29" t="s">
        <v>73</v>
      </c>
      <c r="F30" s="29"/>
      <c r="G30" s="29"/>
      <c r="H30" s="35" t="s">
        <v>74</v>
      </c>
      <c r="I30" s="35"/>
      <c r="J30" s="5">
        <v>10</v>
      </c>
      <c r="K30" s="46">
        <v>10</v>
      </c>
      <c r="L30" s="5"/>
      <c r="M30" s="5"/>
      <c r="N30" s="5"/>
    </row>
    <row r="31" ht="24" spans="1:14">
      <c r="A31" s="15"/>
      <c r="B31" s="14" t="s">
        <v>75</v>
      </c>
      <c r="C31" s="4" t="s">
        <v>76</v>
      </c>
      <c r="D31" s="36" t="s">
        <v>77</v>
      </c>
      <c r="E31" s="33" t="s">
        <v>78</v>
      </c>
      <c r="F31" s="24"/>
      <c r="G31" s="24"/>
      <c r="H31" s="5" t="s">
        <v>79</v>
      </c>
      <c r="I31" s="5"/>
      <c r="J31" s="5">
        <v>15</v>
      </c>
      <c r="K31" s="5">
        <v>15</v>
      </c>
      <c r="L31" s="5"/>
      <c r="M31" s="5"/>
      <c r="N31" s="5"/>
    </row>
    <row r="32" ht="24" spans="1:14">
      <c r="A32" s="15"/>
      <c r="B32" s="15"/>
      <c r="C32" s="4" t="s">
        <v>80</v>
      </c>
      <c r="D32" s="37" t="s">
        <v>81</v>
      </c>
      <c r="E32" s="24" t="s">
        <v>65</v>
      </c>
      <c r="F32" s="24"/>
      <c r="G32" s="24"/>
      <c r="H32" s="5" t="s">
        <v>65</v>
      </c>
      <c r="I32" s="5"/>
      <c r="J32" s="5">
        <v>15</v>
      </c>
      <c r="K32" s="5">
        <v>12</v>
      </c>
      <c r="L32" s="5" t="s">
        <v>66</v>
      </c>
      <c r="M32" s="5"/>
      <c r="N32" s="5"/>
    </row>
    <row r="33" ht="24" hidden="1" spans="1:14">
      <c r="A33" s="15"/>
      <c r="B33" s="15"/>
      <c r="C33" s="4" t="s">
        <v>82</v>
      </c>
      <c r="D33" s="38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ht="24" hidden="1" spans="1:14">
      <c r="A34" s="15"/>
      <c r="B34" s="31"/>
      <c r="C34" s="4" t="s">
        <v>83</v>
      </c>
      <c r="D34" s="38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customHeight="1" spans="1:14">
      <c r="A35" s="15"/>
      <c r="B35" s="14" t="s">
        <v>84</v>
      </c>
      <c r="C35" s="14" t="s">
        <v>85</v>
      </c>
      <c r="D35" s="38" t="s">
        <v>86</v>
      </c>
      <c r="E35" s="5" t="s">
        <v>65</v>
      </c>
      <c r="F35" s="5"/>
      <c r="G35" s="5"/>
      <c r="H35" s="5" t="s">
        <v>65</v>
      </c>
      <c r="I35" s="5"/>
      <c r="J35" s="5">
        <v>10</v>
      </c>
      <c r="K35" s="5">
        <v>8</v>
      </c>
      <c r="L35" s="5" t="s">
        <v>87</v>
      </c>
      <c r="M35" s="5"/>
      <c r="N35" s="5"/>
    </row>
    <row r="36" ht="24.5" customHeight="1" spans="1:14">
      <c r="A36" s="31"/>
      <c r="B36" s="31"/>
      <c r="C36" s="31"/>
      <c r="D36" s="38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>
      <c r="A37" s="39" t="s">
        <v>88</v>
      </c>
      <c r="B37" s="40"/>
      <c r="C37" s="40"/>
      <c r="D37" s="40"/>
      <c r="E37" s="40"/>
      <c r="F37" s="40"/>
      <c r="G37" s="40"/>
      <c r="H37" s="40"/>
      <c r="I37" s="47"/>
      <c r="J37" s="24">
        <f>SUM(J15:J36)+I8</f>
        <v>100</v>
      </c>
      <c r="K37" s="48">
        <f>SUM(K15:K36)+N8</f>
        <v>94</v>
      </c>
      <c r="L37" s="5"/>
      <c r="M37" s="5"/>
      <c r="N37" s="5"/>
    </row>
    <row r="38" spans="1:14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</row>
    <row r="39" ht="127.25" customHeight="1" spans="1:14">
      <c r="A39" s="42" t="s">
        <v>89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</row>
  </sheetData>
  <mergeCells count="106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E34:G34"/>
    <mergeCell ref="H34:I34"/>
    <mergeCell ref="L34:N34"/>
    <mergeCell ref="A37:I37"/>
    <mergeCell ref="L37:N37"/>
    <mergeCell ref="A39:N39"/>
    <mergeCell ref="A12:A13"/>
    <mergeCell ref="A14:A36"/>
    <mergeCell ref="B15:B30"/>
    <mergeCell ref="B31:B34"/>
    <mergeCell ref="B35:B36"/>
    <mergeCell ref="C15:C23"/>
    <mergeCell ref="C24:C26"/>
    <mergeCell ref="C27:C29"/>
    <mergeCell ref="C35:C36"/>
    <mergeCell ref="D35:D36"/>
    <mergeCell ref="J35:J36"/>
    <mergeCell ref="K35:K36"/>
    <mergeCell ref="A7:B11"/>
    <mergeCell ref="E35:G36"/>
    <mergeCell ref="H35:I36"/>
    <mergeCell ref="L35:N36"/>
  </mergeCells>
  <printOptions horizontalCentered="1"/>
  <pageMargins left="0.503472222222222" right="0.503472222222222" top="0.751388888888889" bottom="0.554861111111111" header="0.298611111111111" footer="0.298611111111111"/>
  <pageSetup paperSize="9" scale="71" orientation="landscape"/>
  <headerFooter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2024-05-16T06:20:47Z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