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<sst xmlns="http://schemas.openxmlformats.org/spreadsheetml/2006/main" count="198" uniqueCount="118">
  <si>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</si>
  <si>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</si>
  <si>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</si>
  <si>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</si>
  <si>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改革与发展项目-畜牧所-动物饲养与疫病防控</t>
  </si>
  <si>
    <t>主管部门</t>
  </si>
  <si>
    <t>北京市农林科学院</t>
  </si>
  <si>
    <t>实施单位</t>
  </si>
  <si>
    <t>项目负责人</t>
  </si>
  <si>
    <t>王菁</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</si>
  <si>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</si>
  <si>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</si>
  <si>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</si>
  <si>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</si>
  <si>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</si>
  <si>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</si>
  <si>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</si>
  <si>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</si>
  <si>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</si>
  <si>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</si>
  <si>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</si>
  <si>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</si>
  <si>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</si>
  <si>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</si>
  <si>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</si>
  <si>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</si>
  <si>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 xml:space="preserve">确定新流腺三联苗最小免疫剂量、保存期、免疫产生期及持续期、与同类产品比较试验结果等全部疫苗指标。获得一株副鸡禽杆弱毒力菌株，其免疫原性和安全性良好，具备开发成鸡传染性鼻炎弱毒疫苗的潜力。发表SCI文章1篇，且鸡传染性鼻炎亚单位疫苗研究取得阶段性进展。深入研究毛蕊异黄酮的活性功能，证实毛蕊异黄酮对断奶应激仔细腹泻的缓解作用及其对肠道屏障功能的保护。确定Berbamine在体外抑制犬细小病毒复制的适用剂量，初步分析药物的作用机制，拟申报专利1项。规范鸡肉品质各项指标测定方法和条件。提出北京油鸡屠体外观、物理品质、营养品质、风味物质等各项肉质性状指标测定值的参考范围。建立北京油鸡鸡肉产品质量评定体系，制定鸡肉产品的质量评价标准，有效保障产品品质、促进北京油鸡产业的发展。发表SCI论文2篇。研究乳酸菌产生乳酸对酵母菌合成菌体蛋白的促进作用，建立菌株发酵利用玉米副产物合成饲用菌体蛋白的发酵工艺1套，预期合成饲用菌体蛋白30g/L以上。研究中草药提取物复方对保育期仔猪的影响，开发中草药提取物复方添加剂1种，预期提高日增重5%，腹泻率降低5%。根据农业部回复修改意见（编号为07020020210819-8），补充鸭坦布苏病毒病灭活疫苗（EB66细胞源，HB株）相关试验研究报告，重新试制5批制品，对质量标准、工艺规程、说明书及内包装标签和申请资料进行规范性修改，再次提交临床试验申请，预期获得临床试验批件。明确分离的强致病力鸭源鸡杆菌的毒力和病理特征；制备分离株灭活疫苗并评价保护效率以及对流行标准菌株的交叉保护率。发表SCI论文2篇；完成技术报告一份；培养博士研究生1名.通过解析塞内卡病毒与自噬受体OPTN相互作用机制，明确自噬受体OPTN调控病毒增殖的分子机制。鉴定出VP2-VP4-VP3调控 chCR2 蛋白表达相关的信号通路及基因。研究猪圆环病毒感染中与NRF2失调的相关信号通路和重要生物学过程，以及在病毒复制和感染中发挥的作用。通过测定饲粮适宜微量元素添加量下的乳鸽的肠黏膜屏障功能（微生物屏障、化学屏障、物理屏障及免疫屏障功能），深入探讨种鸽饲料微量元素锌对乳鸽肠道健康的调控机理。筛选到与禽呼肠孤病毒核定位蛋白互作的蛋白，验证相互作用现象及其在病毒感染过程中发挥的作用.根据高通量测序数据的结果，分析差异表达基因所参与的分子功能及细胞信号通路.筛选川楝素（TSN）对CMT-U27细胞最佳作用时间及作用浓度；探究不同浓度TSN对CMT-U27细胞增殖、迁移、侵袭影响；检测不同浓度TSN对CMT-U27细胞凋亡影响及其凋亡相关蛋白表达，探究作用机制；体内试验验证TSN对荷瘤小鼠乳腺癌治疗效果及机制；检测枯草芽孢杆菌在体外、体内对弯曲菌的抑制作用，并对两者相互作用的分子机制进行解析.建立应激模型，解析热应激时松果腺对子宫、卵巢的影响.对鹅去氧胆酸通过肠道微生物调节母猪胚胎附植的机制进行初步探究.系统的解析生长速度对北京油鸡肉质和风味的影响，为选育优质且高效的北京油鸡新品种、配套系提供丰富的数据支持，加速北京油鸡的选育进程。 </t>
  </si>
  <si>
    <t>绩效指标</t>
  </si>
  <si>
    <t>一级指标</t>
  </si>
  <si>
    <t>二级指标</t>
  </si>
  <si>
    <t>三级指标</t>
  </si>
  <si>
    <t>年度指标值</t>
  </si>
  <si>
    <t>实际完成值</t>
  </si>
  <si>
    <t>偏差原因分析及改进措施</t>
  </si>
  <si>
    <t>产出指标
（50分）</t>
  </si>
  <si>
    <t>数量指标（15分）</t>
  </si>
  <si>
    <t>新法流腺四联苗试行规程</t>
  </si>
  <si>
    <t>1项</t>
  </si>
  <si>
    <t>研发新产品</t>
  </si>
  <si>
    <t>1个</t>
  </si>
  <si>
    <t>北京油鸡鸡肉产品质量标准</t>
  </si>
  <si>
    <t>北京油鸡鸡肉评价指标和测定方法</t>
  </si>
  <si>
    <t>1套</t>
  </si>
  <si>
    <t>技术机理阐明</t>
  </si>
  <si>
    <t>2个</t>
  </si>
  <si>
    <t>临床批件</t>
  </si>
  <si>
    <t>技术报告</t>
  </si>
  <si>
    <t>≥4件</t>
  </si>
  <si>
    <t>4件</t>
  </si>
  <si>
    <t>研制新法流腺四联苗</t>
  </si>
  <si>
    <t>鉴定出相关调控 chCR2 蛋白表达相关的信号通路</t>
  </si>
  <si>
    <t>≥1个</t>
  </si>
  <si>
    <t>发表学术论文</t>
  </si>
  <si>
    <t>1篇</t>
  </si>
  <si>
    <t>获得减毒株1株</t>
  </si>
  <si>
    <t>1株</t>
  </si>
  <si>
    <t>鉴定出相关调控 chCR2 蛋白表达相关的基因</t>
  </si>
  <si>
    <t>申报专利</t>
  </si>
  <si>
    <t>5项</t>
  </si>
  <si>
    <t>发表SCI文章1篇</t>
  </si>
  <si>
    <t>19篇</t>
  </si>
  <si>
    <t>建立发酵工艺</t>
  </si>
  <si>
    <t>质量指标
（15分）</t>
  </si>
  <si>
    <t>枯草芽孢杆菌抑制弯曲菌在鸡体内定植效果</t>
  </si>
  <si>
    <t>优</t>
  </si>
  <si>
    <t>评定方法可操作性</t>
  </si>
  <si>
    <t>牛传染性鼻气管炎病毒的T细胞表位鉴定</t>
  </si>
  <si>
    <t>良</t>
  </si>
  <si>
    <t>建立模型</t>
  </si>
  <si>
    <t>完成新流腺三联苗最小免疫剂量、保存期、免疫产生期及持续期、与同类产品比较试验结果等全部疫苗指标</t>
  </si>
  <si>
    <t>弱毒株毒力减弱</t>
  </si>
  <si>
    <t>高质量学术报告规模（人数）</t>
  </si>
  <si>
    <t>≥60人</t>
  </si>
  <si>
    <t>60人</t>
  </si>
  <si>
    <t>理论技术提升</t>
  </si>
  <si>
    <t>新方法提效幅度</t>
  </si>
  <si>
    <t>新技术提质增效幅度</t>
  </si>
  <si>
    <t>≥25%</t>
  </si>
  <si>
    <t>蛋白的互作效果是否真实有效需要进一步证实</t>
  </si>
  <si>
    <t>弱毒株免疫原性良好</t>
  </si>
  <si>
    <t>弱毒株安全性好</t>
  </si>
  <si>
    <t>时效指标
（10分）</t>
  </si>
  <si>
    <t>项目执行期内完成度</t>
  </si>
  <si>
    <t>≤1年</t>
  </si>
  <si>
    <t>1年</t>
  </si>
  <si>
    <t>成本指标（10分）</t>
  </si>
  <si>
    <t>项目成本</t>
  </si>
  <si>
    <t>300万元</t>
  </si>
  <si>
    <t>蛋白的互作验证实验尚未完成</t>
  </si>
  <si>
    <t>效益指标
（30分）</t>
  </si>
  <si>
    <t>经济效益指标</t>
  </si>
  <si>
    <t>提高盈利增收能力</t>
  </si>
  <si>
    <t>指标没有量化</t>
  </si>
  <si>
    <t>CPV靶向治疗筛选提升</t>
  </si>
  <si>
    <t>新技术增收</t>
  </si>
  <si>
    <t>20</t>
  </si>
  <si>
    <t>新方法增敏提效幅度</t>
  </si>
  <si>
    <t>解析热应激时松果腺的转录组水平变化，提出解决方案，提高养殖户经济效益</t>
  </si>
  <si>
    <t>确定药物体外细胞剂量</t>
  </si>
  <si>
    <t>社会效益指标</t>
  </si>
  <si>
    <t>人才培育</t>
  </si>
  <si>
    <t>6人</t>
  </si>
  <si>
    <t>人员培训</t>
  </si>
  <si>
    <t>≥30人</t>
  </si>
  <si>
    <t>培养研究生</t>
  </si>
  <si>
    <t>生态效益指标</t>
  </si>
  <si>
    <t>生态效益</t>
  </si>
  <si>
    <t>可持续影响指标</t>
  </si>
  <si>
    <t>促进产品开发</t>
  </si>
  <si>
    <t>学科影响力、竞争力提升</t>
  </si>
  <si>
    <t>基础研究，结果尚未发表，没能形成更广泛的学术影响</t>
  </si>
  <si>
    <t>可持续性</t>
  </si>
  <si>
    <t>饲料资源利用提升</t>
  </si>
  <si>
    <t>满意度指标
（10分）</t>
  </si>
  <si>
    <t>服务对象满意度指标</t>
  </si>
  <si>
    <t>有待提高</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</si>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</sst>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4" fillId="0" borderId="12" xfId="0" applyFont="1" applyBorder="1" applyAlignment="1">
      <alignment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3"/>
  <sheetViews>
    <sheetView tabSelected="1" view="pageBreakPreview" zoomScale="80" zoomScaleNormal="100" topLeftCell="A44" workbookViewId="0">
      <selection activeCell="T58" sqref="T58"/>
    </sheetView>
  </sheetViews>
  <sheetFormatPr defaultColWidth="9" defaultRowHeight="14"/>
  <cols>
    <col min="4" max="4" width="18.25" customWidth="1"/>
    <col min="5" max="5" width="2.083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4" t="s">
        <v>8</v>
      </c>
      <c r="B6" s="4"/>
      <c r="C6" s="5" t="s">
        <v>9</v>
      </c>
      <c r="D6" s="5"/>
      <c r="E6" s="5"/>
      <c r="F6" s="5"/>
      <c r="G6" s="5"/>
      <c r="H6" s="4" t="s">
        <v>10</v>
      </c>
      <c r="I6" s="5">
        <v>51503116</v>
      </c>
      <c r="J6" s="5"/>
      <c r="K6" s="5"/>
      <c r="L6" s="5"/>
      <c r="M6" s="5"/>
      <c r="N6" s="5"/>
    </row>
    <row r="7" spans="1:14">
      <c r="A7" s="6" t="s">
        <v>11</v>
      </c>
      <c r="B7" s="7"/>
      <c r="C7" s="6" t="s">
        <v>12</v>
      </c>
      <c r="D7" s="8"/>
      <c r="E7" s="7"/>
      <c r="F7" s="4" t="s">
        <v>13</v>
      </c>
      <c r="G7" s="4" t="s">
        <v>14</v>
      </c>
      <c r="H7" s="4" t="s">
        <v>15</v>
      </c>
      <c r="I7" s="4" t="s">
        <v>16</v>
      </c>
      <c r="J7" s="4"/>
      <c r="K7" s="4"/>
      <c r="L7" s="4"/>
      <c r="M7" s="4" t="s">
        <v>17</v>
      </c>
      <c r="N7" s="4" t="s">
        <v>18</v>
      </c>
    </row>
    <row r="8" spans="1:14">
      <c r="A8" s="9"/>
      <c r="B8" s="10"/>
      <c r="C8" s="11"/>
      <c r="D8" s="12"/>
      <c r="E8" s="13"/>
      <c r="F8" s="5">
        <v>300</v>
      </c>
      <c r="G8" s="5">
        <v>300</v>
      </c>
      <c r="H8" s="5">
        <v>300</v>
      </c>
      <c r="I8" s="4">
        <v>10</v>
      </c>
      <c r="J8" s="4"/>
      <c r="K8" s="4"/>
      <c r="L8" s="4"/>
      <c r="M8" s="28">
        <f>H8/G8</f>
        <v>1</v>
      </c>
      <c r="N8" s="29">
        <f>M8*10</f>
        <v>10</v>
      </c>
    </row>
    <row r="9" spans="1:14">
      <c r="A9" s="9"/>
      <c r="B9" s="10"/>
      <c r="C9" s="4" t="s">
        <v>19</v>
      </c>
      <c r="D9" s="4"/>
      <c r="E9" s="4"/>
      <c r="F9" s="5">
        <v>300</v>
      </c>
      <c r="G9" s="5">
        <v>300</v>
      </c>
      <c r="H9" s="5">
        <v>300</v>
      </c>
      <c r="I9" s="5" t="s">
        <v>20</v>
      </c>
      <c r="J9" s="5"/>
      <c r="K9" s="5"/>
      <c r="L9" s="5"/>
      <c r="M9" s="5" t="s">
        <v>20</v>
      </c>
      <c r="N9" s="5" t="s">
        <v>20</v>
      </c>
    </row>
    <row r="10" spans="1:14">
      <c r="A10" s="9"/>
      <c r="B10" s="10"/>
      <c r="C10" s="4" t="s">
        <v>21</v>
      </c>
      <c r="D10" s="4"/>
      <c r="E10" s="4"/>
      <c r="F10" s="5">
        <v>0</v>
      </c>
      <c r="G10" s="5">
        <v>0</v>
      </c>
      <c r="H10" s="5">
        <v>0</v>
      </c>
      <c r="I10" s="5" t="s">
        <v>20</v>
      </c>
      <c r="J10" s="5"/>
      <c r="K10" s="5"/>
      <c r="L10" s="5"/>
      <c r="M10" s="5" t="s">
        <v>20</v>
      </c>
      <c r="N10" s="5" t="s">
        <v>20</v>
      </c>
    </row>
    <row r="11" spans="1:14">
      <c r="A11" s="11"/>
      <c r="B11" s="13"/>
      <c r="C11" s="4" t="s">
        <v>22</v>
      </c>
      <c r="D11" s="4"/>
      <c r="E11" s="4"/>
      <c r="F11" s="5">
        <v>0</v>
      </c>
      <c r="G11" s="5">
        <v>0</v>
      </c>
      <c r="H11" s="5">
        <v>0</v>
      </c>
      <c r="I11" s="5" t="s">
        <v>20</v>
      </c>
      <c r="J11" s="5"/>
      <c r="K11" s="5"/>
      <c r="L11" s="5"/>
      <c r="M11" s="5" t="s">
        <v>20</v>
      </c>
      <c r="N11" s="5" t="s">
        <v>20</v>
      </c>
    </row>
    <row r="12" spans="1:14">
      <c r="A12" s="4" t="s">
        <v>23</v>
      </c>
      <c r="B12" s="4" t="s">
        <v>24</v>
      </c>
      <c r="C12" s="4"/>
      <c r="D12" s="4"/>
      <c r="E12" s="4"/>
      <c r="F12" s="4"/>
      <c r="G12" s="4"/>
      <c r="H12" s="4" t="s">
        <v>25</v>
      </c>
      <c r="I12" s="4"/>
      <c r="J12" s="4"/>
      <c r="K12" s="4"/>
      <c r="L12" s="4"/>
      <c r="M12" s="4"/>
      <c r="N12" s="4"/>
    </row>
    <row r="13" ht="57.5" customHeight="1" spans="1:14">
      <c r="A13" s="4"/>
      <c r="B13" s="14" t="s">
        <v>26</v>
      </c>
      <c r="C13" s="14"/>
      <c r="D13" s="14"/>
      <c r="E13" s="14"/>
      <c r="F13" s="14"/>
      <c r="G13" s="14"/>
      <c r="H13" s="14" t="s">
        <v>26</v>
      </c>
      <c r="I13" s="14"/>
      <c r="J13" s="14"/>
      <c r="K13" s="14"/>
      <c r="L13" s="14"/>
      <c r="M13" s="14"/>
      <c r="N13" s="14"/>
    </row>
    <row r="14" ht="31.75" customHeight="1" spans="1:14">
      <c r="A14" s="15" t="s">
        <v>27</v>
      </c>
      <c r="B14" s="4" t="s">
        <v>28</v>
      </c>
      <c r="C14" s="4" t="s">
        <v>29</v>
      </c>
      <c r="D14" s="4" t="s">
        <v>30</v>
      </c>
      <c r="E14" s="4" t="s">
        <v>31</v>
      </c>
      <c r="F14" s="4"/>
      <c r="G14" s="4"/>
      <c r="H14" s="4" t="s">
        <v>32</v>
      </c>
      <c r="I14" s="4"/>
      <c r="J14" s="4" t="s">
        <v>16</v>
      </c>
      <c r="K14" s="4" t="s">
        <v>18</v>
      </c>
      <c r="L14" s="4" t="s">
        <v>33</v>
      </c>
      <c r="M14" s="4"/>
      <c r="N14" s="4"/>
    </row>
    <row r="15" spans="1:14">
      <c r="A15" s="16"/>
      <c r="B15" s="4" t="s">
        <v>34</v>
      </c>
      <c r="C15" s="15" t="s">
        <v>35</v>
      </c>
      <c r="D15" s="17" t="s">
        <v>36</v>
      </c>
      <c r="E15" s="18" t="s">
        <v>37</v>
      </c>
      <c r="F15" s="18"/>
      <c r="G15" s="18"/>
      <c r="H15" s="5" t="s">
        <v>37</v>
      </c>
      <c r="I15" s="5"/>
      <c r="J15" s="5">
        <v>1</v>
      </c>
      <c r="K15" s="5">
        <v>1</v>
      </c>
      <c r="L15" s="30"/>
      <c r="M15" s="30"/>
      <c r="N15" s="30"/>
    </row>
    <row r="16" spans="1:14">
      <c r="A16" s="16"/>
      <c r="B16" s="4"/>
      <c r="C16" s="16"/>
      <c r="D16" s="17" t="s">
        <v>38</v>
      </c>
      <c r="E16" s="18" t="s">
        <v>39</v>
      </c>
      <c r="F16" s="18"/>
      <c r="G16" s="18"/>
      <c r="H16" s="5" t="s">
        <v>39</v>
      </c>
      <c r="I16" s="5"/>
      <c r="J16" s="5">
        <v>1</v>
      </c>
      <c r="K16" s="5">
        <v>1</v>
      </c>
      <c r="L16" s="30"/>
      <c r="M16" s="30"/>
      <c r="N16" s="30"/>
    </row>
    <row r="17" ht="24" spans="1:14">
      <c r="A17" s="16"/>
      <c r="B17" s="4"/>
      <c r="C17" s="16"/>
      <c r="D17" s="17" t="s">
        <v>40</v>
      </c>
      <c r="E17" s="18" t="s">
        <v>39</v>
      </c>
      <c r="F17" s="18"/>
      <c r="G17" s="18"/>
      <c r="H17" s="5" t="s">
        <v>39</v>
      </c>
      <c r="I17" s="5"/>
      <c r="J17" s="5">
        <v>1</v>
      </c>
      <c r="K17" s="5">
        <v>1</v>
      </c>
      <c r="L17" s="30"/>
      <c r="M17" s="30"/>
      <c r="N17" s="30"/>
    </row>
    <row r="18" ht="24" spans="1:14">
      <c r="A18" s="16"/>
      <c r="B18" s="4"/>
      <c r="C18" s="16"/>
      <c r="D18" s="17" t="s">
        <v>41</v>
      </c>
      <c r="E18" s="18" t="s">
        <v>42</v>
      </c>
      <c r="F18" s="18"/>
      <c r="G18" s="18"/>
      <c r="H18" s="5" t="s">
        <v>42</v>
      </c>
      <c r="I18" s="5"/>
      <c r="J18" s="5">
        <v>1</v>
      </c>
      <c r="K18" s="5">
        <v>1</v>
      </c>
      <c r="L18" s="30"/>
      <c r="M18" s="30"/>
      <c r="N18" s="30"/>
    </row>
    <row r="19" spans="1:14">
      <c r="A19" s="16"/>
      <c r="B19" s="4"/>
      <c r="C19" s="16"/>
      <c r="D19" s="17" t="s">
        <v>43</v>
      </c>
      <c r="E19" s="18" t="s">
        <v>44</v>
      </c>
      <c r="F19" s="18"/>
      <c r="G19" s="18"/>
      <c r="H19" s="5" t="s">
        <v>44</v>
      </c>
      <c r="I19" s="5"/>
      <c r="J19" s="5">
        <v>1</v>
      </c>
      <c r="K19" s="5">
        <v>1</v>
      </c>
      <c r="L19" s="30"/>
      <c r="M19" s="30"/>
      <c r="N19" s="30"/>
    </row>
    <row r="20" spans="1:14">
      <c r="A20" s="16"/>
      <c r="B20" s="4"/>
      <c r="C20" s="16"/>
      <c r="D20" s="17" t="s">
        <v>45</v>
      </c>
      <c r="E20" s="18" t="s">
        <v>39</v>
      </c>
      <c r="F20" s="18"/>
      <c r="G20" s="18"/>
      <c r="H20" s="5" t="s">
        <v>39</v>
      </c>
      <c r="I20" s="5"/>
      <c r="J20" s="5">
        <v>1</v>
      </c>
      <c r="K20" s="5">
        <v>1</v>
      </c>
      <c r="L20" s="30"/>
      <c r="M20" s="30"/>
      <c r="N20" s="30"/>
    </row>
    <row r="21" spans="1:14">
      <c r="A21" s="16"/>
      <c r="B21" s="4"/>
      <c r="C21" s="16"/>
      <c r="D21" s="17" t="s">
        <v>46</v>
      </c>
      <c r="E21" s="18" t="s">
        <v>47</v>
      </c>
      <c r="F21" s="18"/>
      <c r="G21" s="18"/>
      <c r="H21" s="5" t="s">
        <v>48</v>
      </c>
      <c r="I21" s="5"/>
      <c r="J21" s="5">
        <v>1</v>
      </c>
      <c r="K21" s="5">
        <v>1</v>
      </c>
      <c r="L21" s="30"/>
      <c r="M21" s="30"/>
      <c r="N21" s="30"/>
    </row>
    <row r="22" spans="1:14">
      <c r="A22" s="16"/>
      <c r="B22" s="4"/>
      <c r="C22" s="16"/>
      <c r="D22" s="17" t="s">
        <v>49</v>
      </c>
      <c r="E22" s="18" t="s">
        <v>37</v>
      </c>
      <c r="F22" s="18"/>
      <c r="G22" s="18"/>
      <c r="H22" s="5" t="s">
        <v>37</v>
      </c>
      <c r="I22" s="5"/>
      <c r="J22" s="5">
        <v>1</v>
      </c>
      <c r="K22" s="5">
        <v>1</v>
      </c>
      <c r="L22" s="30"/>
      <c r="M22" s="30"/>
      <c r="N22" s="30"/>
    </row>
    <row r="23" ht="24" spans="1:14">
      <c r="A23" s="16"/>
      <c r="B23" s="4"/>
      <c r="C23" s="16"/>
      <c r="D23" s="17" t="s">
        <v>50</v>
      </c>
      <c r="E23" s="18" t="s">
        <v>51</v>
      </c>
      <c r="F23" s="18"/>
      <c r="G23" s="18"/>
      <c r="H23" s="5" t="s">
        <v>39</v>
      </c>
      <c r="I23" s="5"/>
      <c r="J23" s="5">
        <v>1</v>
      </c>
      <c r="K23" s="5">
        <v>1</v>
      </c>
      <c r="L23" s="30"/>
      <c r="M23" s="30"/>
      <c r="N23" s="30"/>
    </row>
    <row r="24" spans="1:14">
      <c r="A24" s="16"/>
      <c r="B24" s="4"/>
      <c r="C24" s="16"/>
      <c r="D24" s="17" t="s">
        <v>52</v>
      </c>
      <c r="E24" s="18" t="s">
        <v>53</v>
      </c>
      <c r="F24" s="18"/>
      <c r="G24" s="18"/>
      <c r="H24" s="5" t="s">
        <v>53</v>
      </c>
      <c r="I24" s="5"/>
      <c r="J24" s="5">
        <v>1</v>
      </c>
      <c r="K24" s="5">
        <v>1</v>
      </c>
      <c r="L24" s="30"/>
      <c r="M24" s="30"/>
      <c r="N24" s="30"/>
    </row>
    <row r="25" spans="1:14">
      <c r="A25" s="16"/>
      <c r="B25" s="4"/>
      <c r="C25" s="16"/>
      <c r="D25" s="17" t="s">
        <v>54</v>
      </c>
      <c r="E25" s="18" t="s">
        <v>55</v>
      </c>
      <c r="F25" s="18"/>
      <c r="G25" s="18"/>
      <c r="H25" s="5" t="s">
        <v>55</v>
      </c>
      <c r="I25" s="5"/>
      <c r="J25" s="5">
        <v>1</v>
      </c>
      <c r="K25" s="5">
        <v>1</v>
      </c>
      <c r="L25" s="30"/>
      <c r="M25" s="30"/>
      <c r="N25" s="30"/>
    </row>
    <row r="26" ht="24" spans="1:14">
      <c r="A26" s="16"/>
      <c r="B26" s="4"/>
      <c r="C26" s="16"/>
      <c r="D26" s="17" t="s">
        <v>56</v>
      </c>
      <c r="E26" s="18" t="s">
        <v>51</v>
      </c>
      <c r="F26" s="18"/>
      <c r="G26" s="18"/>
      <c r="H26" s="5" t="s">
        <v>39</v>
      </c>
      <c r="I26" s="5"/>
      <c r="J26" s="5">
        <v>1</v>
      </c>
      <c r="K26" s="5">
        <v>1</v>
      </c>
      <c r="L26" s="30"/>
      <c r="M26" s="30"/>
      <c r="N26" s="30"/>
    </row>
    <row r="27" spans="1:14">
      <c r="A27" s="16"/>
      <c r="B27" s="4"/>
      <c r="C27" s="16"/>
      <c r="D27" s="17" t="s">
        <v>57</v>
      </c>
      <c r="E27" s="18" t="s">
        <v>58</v>
      </c>
      <c r="F27" s="18"/>
      <c r="G27" s="18"/>
      <c r="H27" s="5" t="s">
        <v>58</v>
      </c>
      <c r="I27" s="5"/>
      <c r="J27" s="5">
        <v>1</v>
      </c>
      <c r="K27" s="5">
        <v>1</v>
      </c>
      <c r="L27" s="30"/>
      <c r="M27" s="30"/>
      <c r="N27" s="30"/>
    </row>
    <row r="28" spans="1:14">
      <c r="A28" s="16"/>
      <c r="B28" s="4"/>
      <c r="C28" s="16"/>
      <c r="D28" s="17" t="s">
        <v>59</v>
      </c>
      <c r="E28" s="18" t="s">
        <v>60</v>
      </c>
      <c r="F28" s="18"/>
      <c r="G28" s="18"/>
      <c r="H28" s="5" t="s">
        <v>60</v>
      </c>
      <c r="I28" s="5"/>
      <c r="J28" s="5">
        <v>1</v>
      </c>
      <c r="K28" s="5">
        <v>1</v>
      </c>
      <c r="L28" s="30"/>
      <c r="M28" s="30"/>
      <c r="N28" s="30"/>
    </row>
    <row r="29" spans="1:14">
      <c r="A29" s="16"/>
      <c r="B29" s="4"/>
      <c r="C29" s="19"/>
      <c r="D29" s="17" t="s">
        <v>61</v>
      </c>
      <c r="E29" s="18" t="s">
        <v>42</v>
      </c>
      <c r="F29" s="18"/>
      <c r="G29" s="18"/>
      <c r="H29" s="5" t="s">
        <v>42</v>
      </c>
      <c r="I29" s="5"/>
      <c r="J29" s="5">
        <v>1</v>
      </c>
      <c r="K29" s="5">
        <v>1</v>
      </c>
      <c r="L29" s="30"/>
      <c r="M29" s="30"/>
      <c r="N29" s="30"/>
    </row>
    <row r="30" ht="24" spans="1:14">
      <c r="A30" s="16"/>
      <c r="B30" s="4"/>
      <c r="C30" s="15" t="s">
        <v>62</v>
      </c>
      <c r="D30" s="17" t="s">
        <v>63</v>
      </c>
      <c r="E30" s="5" t="s">
        <v>64</v>
      </c>
      <c r="F30" s="5"/>
      <c r="G30" s="5"/>
      <c r="H30" s="5" t="s">
        <v>64</v>
      </c>
      <c r="I30" s="5"/>
      <c r="J30" s="5">
        <v>2</v>
      </c>
      <c r="K30" s="5">
        <v>2</v>
      </c>
      <c r="L30" s="30"/>
      <c r="M30" s="30"/>
      <c r="N30" s="30"/>
    </row>
    <row r="31" spans="1:14">
      <c r="A31" s="16"/>
      <c r="B31" s="4"/>
      <c r="C31" s="16"/>
      <c r="D31" s="17" t="s">
        <v>65</v>
      </c>
      <c r="E31" s="18" t="s">
        <v>64</v>
      </c>
      <c r="F31" s="18"/>
      <c r="G31" s="18"/>
      <c r="H31" s="5" t="s">
        <v>64</v>
      </c>
      <c r="I31" s="5"/>
      <c r="J31" s="5">
        <v>2</v>
      </c>
      <c r="K31" s="5">
        <v>2</v>
      </c>
      <c r="L31" s="30"/>
      <c r="M31" s="30"/>
      <c r="N31" s="30"/>
    </row>
    <row r="32" ht="24" spans="1:14">
      <c r="A32" s="16"/>
      <c r="B32" s="4"/>
      <c r="C32" s="16"/>
      <c r="D32" s="17" t="s">
        <v>66</v>
      </c>
      <c r="E32" s="18" t="s">
        <v>67</v>
      </c>
      <c r="F32" s="18"/>
      <c r="G32" s="18"/>
      <c r="H32" s="5" t="s">
        <v>67</v>
      </c>
      <c r="I32" s="5"/>
      <c r="J32" s="5">
        <v>2</v>
      </c>
      <c r="K32" s="5">
        <v>2</v>
      </c>
      <c r="L32" s="30"/>
      <c r="M32" s="30"/>
      <c r="N32" s="30"/>
    </row>
    <row r="33" spans="1:14">
      <c r="A33" s="16"/>
      <c r="B33" s="4"/>
      <c r="C33" s="16"/>
      <c r="D33" s="17" t="s">
        <v>68</v>
      </c>
      <c r="E33" s="18" t="s">
        <v>64</v>
      </c>
      <c r="F33" s="18"/>
      <c r="G33" s="18"/>
      <c r="H33" s="5" t="s">
        <v>64</v>
      </c>
      <c r="I33" s="5"/>
      <c r="J33" s="5">
        <v>1</v>
      </c>
      <c r="K33" s="5">
        <v>1</v>
      </c>
      <c r="L33" s="30"/>
      <c r="M33" s="30"/>
      <c r="N33" s="30"/>
    </row>
    <row r="34" ht="60" spans="1:14">
      <c r="A34" s="16"/>
      <c r="B34" s="4"/>
      <c r="C34" s="16"/>
      <c r="D34" s="17" t="s">
        <v>69</v>
      </c>
      <c r="E34" s="18" t="s">
        <v>64</v>
      </c>
      <c r="F34" s="18"/>
      <c r="G34" s="18"/>
      <c r="H34" s="5" t="s">
        <v>64</v>
      </c>
      <c r="I34" s="5"/>
      <c r="J34" s="5">
        <v>1</v>
      </c>
      <c r="K34" s="5">
        <v>1</v>
      </c>
      <c r="L34" s="30"/>
      <c r="M34" s="30"/>
      <c r="N34" s="30"/>
    </row>
    <row r="35" spans="1:14">
      <c r="A35" s="16"/>
      <c r="B35" s="4"/>
      <c r="C35" s="16"/>
      <c r="D35" s="17" t="s">
        <v>70</v>
      </c>
      <c r="E35" s="18" t="s">
        <v>67</v>
      </c>
      <c r="F35" s="18"/>
      <c r="G35" s="18"/>
      <c r="H35" s="5" t="s">
        <v>67</v>
      </c>
      <c r="I35" s="5"/>
      <c r="J35" s="5">
        <v>1</v>
      </c>
      <c r="K35" s="5">
        <v>1</v>
      </c>
      <c r="L35" s="30"/>
      <c r="M35" s="30"/>
      <c r="N35" s="30"/>
    </row>
    <row r="36" ht="24" spans="1:14">
      <c r="A36" s="16"/>
      <c r="B36" s="4"/>
      <c r="C36" s="16"/>
      <c r="D36" s="17" t="s">
        <v>71</v>
      </c>
      <c r="E36" s="18" t="s">
        <v>72</v>
      </c>
      <c r="F36" s="18"/>
      <c r="G36" s="18"/>
      <c r="H36" s="5" t="s">
        <v>73</v>
      </c>
      <c r="I36" s="5"/>
      <c r="J36" s="5">
        <v>1</v>
      </c>
      <c r="K36" s="5">
        <v>1</v>
      </c>
      <c r="L36" s="30"/>
      <c r="M36" s="30"/>
      <c r="N36" s="30"/>
    </row>
    <row r="37" spans="1:14">
      <c r="A37" s="16"/>
      <c r="B37" s="4"/>
      <c r="C37" s="16"/>
      <c r="D37" s="17" t="s">
        <v>74</v>
      </c>
      <c r="E37" s="18" t="s">
        <v>64</v>
      </c>
      <c r="F37" s="18"/>
      <c r="G37" s="18"/>
      <c r="H37" s="5" t="s">
        <v>64</v>
      </c>
      <c r="I37" s="5"/>
      <c r="J37" s="5">
        <v>1</v>
      </c>
      <c r="K37" s="5">
        <v>1</v>
      </c>
      <c r="L37" s="30"/>
      <c r="M37" s="30"/>
      <c r="N37" s="30"/>
    </row>
    <row r="38" spans="1:14">
      <c r="A38" s="16"/>
      <c r="B38" s="4"/>
      <c r="C38" s="16"/>
      <c r="D38" s="17" t="s">
        <v>75</v>
      </c>
      <c r="E38" s="18" t="s">
        <v>64</v>
      </c>
      <c r="F38" s="18"/>
      <c r="G38" s="18"/>
      <c r="H38" s="5" t="s">
        <v>64</v>
      </c>
      <c r="I38" s="5"/>
      <c r="J38" s="5">
        <v>1</v>
      </c>
      <c r="K38" s="5">
        <v>1</v>
      </c>
      <c r="L38" s="30"/>
      <c r="M38" s="30"/>
      <c r="N38" s="30"/>
    </row>
    <row r="39" spans="1:14">
      <c r="A39" s="16"/>
      <c r="B39" s="4"/>
      <c r="C39" s="16"/>
      <c r="D39" s="17" t="s">
        <v>76</v>
      </c>
      <c r="E39" s="18" t="s">
        <v>77</v>
      </c>
      <c r="F39" s="18"/>
      <c r="G39" s="18"/>
      <c r="H39" s="20">
        <v>0.25</v>
      </c>
      <c r="I39" s="5"/>
      <c r="J39" s="5">
        <v>1</v>
      </c>
      <c r="K39" s="5">
        <v>0</v>
      </c>
      <c r="L39" s="30" t="s">
        <v>78</v>
      </c>
      <c r="M39" s="30"/>
      <c r="N39" s="30"/>
    </row>
    <row r="40" spans="1:14">
      <c r="A40" s="16"/>
      <c r="B40" s="4"/>
      <c r="C40" s="16"/>
      <c r="D40" s="17" t="s">
        <v>79</v>
      </c>
      <c r="E40" s="18" t="s">
        <v>67</v>
      </c>
      <c r="F40" s="18"/>
      <c r="G40" s="18"/>
      <c r="H40" s="5" t="s">
        <v>67</v>
      </c>
      <c r="I40" s="5"/>
      <c r="J40" s="5">
        <v>1</v>
      </c>
      <c r="K40" s="5">
        <v>1</v>
      </c>
      <c r="L40" s="30"/>
      <c r="M40" s="30"/>
      <c r="N40" s="30"/>
    </row>
    <row r="41" spans="1:14">
      <c r="A41" s="16"/>
      <c r="B41" s="4"/>
      <c r="C41" s="19"/>
      <c r="D41" s="17" t="s">
        <v>80</v>
      </c>
      <c r="E41" s="18" t="s">
        <v>67</v>
      </c>
      <c r="F41" s="18"/>
      <c r="G41" s="18"/>
      <c r="H41" s="5" t="s">
        <v>67</v>
      </c>
      <c r="I41" s="5"/>
      <c r="J41" s="5">
        <v>1</v>
      </c>
      <c r="K41" s="5">
        <v>1</v>
      </c>
      <c r="L41" s="30"/>
      <c r="M41" s="30"/>
      <c r="N41" s="30"/>
    </row>
    <row r="42" spans="1:14">
      <c r="A42" s="16"/>
      <c r="B42" s="4"/>
      <c r="C42" s="15" t="s">
        <v>81</v>
      </c>
      <c r="D42" s="17" t="s">
        <v>82</v>
      </c>
      <c r="E42" s="5" t="s">
        <v>83</v>
      </c>
      <c r="F42" s="5"/>
      <c r="G42" s="5"/>
      <c r="H42" s="5" t="s">
        <v>84</v>
      </c>
      <c r="I42" s="5"/>
      <c r="J42" s="5">
        <v>10</v>
      </c>
      <c r="K42" s="5">
        <v>10</v>
      </c>
      <c r="L42" s="30"/>
      <c r="M42" s="30"/>
      <c r="N42" s="30"/>
    </row>
    <row r="43" spans="1:14">
      <c r="A43" s="16"/>
      <c r="B43" s="4"/>
      <c r="C43" s="16"/>
      <c r="D43" s="17"/>
      <c r="E43" s="18"/>
      <c r="F43" s="18"/>
      <c r="G43" s="18"/>
      <c r="H43" s="5"/>
      <c r="I43" s="5"/>
      <c r="J43" s="5"/>
      <c r="K43" s="5"/>
      <c r="L43" s="30"/>
      <c r="M43" s="30"/>
      <c r="N43" s="30"/>
    </row>
    <row r="44" spans="1:14">
      <c r="A44" s="16"/>
      <c r="B44" s="4"/>
      <c r="C44" s="19"/>
      <c r="D44" s="17"/>
      <c r="E44" s="18"/>
      <c r="F44" s="18"/>
      <c r="G44" s="18"/>
      <c r="H44" s="5"/>
      <c r="I44" s="5"/>
      <c r="J44" s="5"/>
      <c r="K44" s="5"/>
      <c r="L44" s="30"/>
      <c r="M44" s="30"/>
      <c r="N44" s="30"/>
    </row>
    <row r="45" ht="24" spans="1:14">
      <c r="A45" s="16"/>
      <c r="B45" s="4"/>
      <c r="C45" s="4" t="s">
        <v>85</v>
      </c>
      <c r="D45" s="17" t="s">
        <v>86</v>
      </c>
      <c r="E45" s="21" t="s">
        <v>87</v>
      </c>
      <c r="F45" s="22"/>
      <c r="G45" s="23"/>
      <c r="H45" s="5" t="s">
        <v>87</v>
      </c>
      <c r="I45" s="5"/>
      <c r="J45" s="5">
        <v>10</v>
      </c>
      <c r="K45" s="5">
        <v>8</v>
      </c>
      <c r="L45" s="30" t="s">
        <v>88</v>
      </c>
      <c r="M45" s="30"/>
      <c r="N45" s="30"/>
    </row>
    <row r="46" spans="1:14">
      <c r="A46" s="16"/>
      <c r="B46" s="15" t="s">
        <v>89</v>
      </c>
      <c r="C46" s="15" t="s">
        <v>90</v>
      </c>
      <c r="D46" s="17" t="s">
        <v>91</v>
      </c>
      <c r="E46" s="5" t="s">
        <v>64</v>
      </c>
      <c r="F46" s="5"/>
      <c r="G46" s="5"/>
      <c r="H46" s="5" t="s">
        <v>64</v>
      </c>
      <c r="I46" s="5"/>
      <c r="J46" s="5">
        <v>2</v>
      </c>
      <c r="K46" s="5">
        <v>1</v>
      </c>
      <c r="L46" s="30" t="s">
        <v>92</v>
      </c>
      <c r="M46" s="30"/>
      <c r="N46" s="30"/>
    </row>
    <row r="47" spans="1:14">
      <c r="A47" s="16"/>
      <c r="B47" s="16"/>
      <c r="C47" s="16"/>
      <c r="D47" s="17" t="s">
        <v>93</v>
      </c>
      <c r="E47" s="5" t="s">
        <v>64</v>
      </c>
      <c r="F47" s="5"/>
      <c r="G47" s="5"/>
      <c r="H47" s="5" t="s">
        <v>64</v>
      </c>
      <c r="I47" s="5"/>
      <c r="J47" s="5">
        <v>2</v>
      </c>
      <c r="K47" s="5">
        <v>2</v>
      </c>
      <c r="L47" s="30"/>
      <c r="M47" s="30"/>
      <c r="N47" s="30"/>
    </row>
    <row r="48" spans="1:14">
      <c r="A48" s="16"/>
      <c r="B48" s="16"/>
      <c r="C48" s="16"/>
      <c r="D48" s="17" t="s">
        <v>94</v>
      </c>
      <c r="E48" s="5" t="s">
        <v>95</v>
      </c>
      <c r="F48" s="5"/>
      <c r="G48" s="5"/>
      <c r="H48" s="5" t="s">
        <v>95</v>
      </c>
      <c r="I48" s="5"/>
      <c r="J48" s="5">
        <v>3</v>
      </c>
      <c r="K48" s="5">
        <v>3</v>
      </c>
      <c r="L48" s="30"/>
      <c r="M48" s="30"/>
      <c r="N48" s="30"/>
    </row>
    <row r="49" spans="1:14">
      <c r="A49" s="16"/>
      <c r="B49" s="16"/>
      <c r="C49" s="16"/>
      <c r="D49" s="17" t="s">
        <v>96</v>
      </c>
      <c r="E49" s="5" t="s">
        <v>64</v>
      </c>
      <c r="F49" s="5"/>
      <c r="G49" s="5"/>
      <c r="H49" s="5" t="s">
        <v>64</v>
      </c>
      <c r="I49" s="5"/>
      <c r="J49" s="5">
        <v>2</v>
      </c>
      <c r="K49" s="5">
        <v>1</v>
      </c>
      <c r="L49" s="30" t="s">
        <v>92</v>
      </c>
      <c r="M49" s="30"/>
      <c r="N49" s="30"/>
    </row>
    <row r="50" ht="48" spans="1:14">
      <c r="A50" s="16"/>
      <c r="B50" s="16"/>
      <c r="C50" s="16"/>
      <c r="D50" s="17" t="s">
        <v>97</v>
      </c>
      <c r="E50" s="5" t="s">
        <v>67</v>
      </c>
      <c r="F50" s="5"/>
      <c r="G50" s="5"/>
      <c r="H50" s="5" t="s">
        <v>67</v>
      </c>
      <c r="I50" s="5"/>
      <c r="J50" s="5">
        <v>2</v>
      </c>
      <c r="K50" s="5">
        <v>1</v>
      </c>
      <c r="L50" s="30" t="s">
        <v>92</v>
      </c>
      <c r="M50" s="30"/>
      <c r="N50" s="30"/>
    </row>
    <row r="51" spans="1:14">
      <c r="A51" s="16"/>
      <c r="B51" s="16"/>
      <c r="C51" s="19"/>
      <c r="D51" s="17" t="s">
        <v>98</v>
      </c>
      <c r="E51" s="5" t="s">
        <v>64</v>
      </c>
      <c r="F51" s="5"/>
      <c r="G51" s="5"/>
      <c r="H51" s="5" t="s">
        <v>64</v>
      </c>
      <c r="I51" s="5"/>
      <c r="J51" s="5">
        <v>2</v>
      </c>
      <c r="K51" s="5">
        <v>1</v>
      </c>
      <c r="L51" s="30" t="s">
        <v>92</v>
      </c>
      <c r="M51" s="30"/>
      <c r="N51" s="30"/>
    </row>
    <row r="52" spans="1:14">
      <c r="A52" s="16"/>
      <c r="B52" s="16"/>
      <c r="C52" s="15" t="s">
        <v>99</v>
      </c>
      <c r="D52" s="17" t="s">
        <v>100</v>
      </c>
      <c r="E52" s="18" t="s">
        <v>101</v>
      </c>
      <c r="F52" s="18"/>
      <c r="G52" s="18"/>
      <c r="H52" s="5" t="s">
        <v>101</v>
      </c>
      <c r="I52" s="5"/>
      <c r="J52" s="5">
        <v>3</v>
      </c>
      <c r="K52" s="5">
        <v>3</v>
      </c>
      <c r="L52" s="30"/>
      <c r="M52" s="30"/>
      <c r="N52" s="30"/>
    </row>
    <row r="53" spans="1:14">
      <c r="A53" s="16"/>
      <c r="B53" s="16"/>
      <c r="C53" s="16"/>
      <c r="D53" s="17" t="s">
        <v>102</v>
      </c>
      <c r="E53" s="18" t="s">
        <v>103</v>
      </c>
      <c r="F53" s="18"/>
      <c r="G53" s="18"/>
      <c r="H53" s="5" t="s">
        <v>103</v>
      </c>
      <c r="I53" s="5"/>
      <c r="J53" s="5">
        <v>2</v>
      </c>
      <c r="K53" s="5">
        <v>2</v>
      </c>
      <c r="L53" s="30"/>
      <c r="M53" s="30"/>
      <c r="N53" s="30"/>
    </row>
    <row r="54" spans="1:14">
      <c r="A54" s="16"/>
      <c r="B54" s="16"/>
      <c r="C54" s="19"/>
      <c r="D54" s="17" t="s">
        <v>104</v>
      </c>
      <c r="E54" s="18" t="s">
        <v>64</v>
      </c>
      <c r="F54" s="18"/>
      <c r="G54" s="18"/>
      <c r="H54" s="5" t="s">
        <v>64</v>
      </c>
      <c r="I54" s="5"/>
      <c r="J54" s="5">
        <v>2</v>
      </c>
      <c r="K54" s="5">
        <v>1</v>
      </c>
      <c r="L54" s="30" t="s">
        <v>92</v>
      </c>
      <c r="M54" s="30"/>
      <c r="N54" s="30"/>
    </row>
    <row r="55" ht="24" spans="1:14">
      <c r="A55" s="16"/>
      <c r="B55" s="16"/>
      <c r="C55" s="4" t="s">
        <v>105</v>
      </c>
      <c r="D55" s="17" t="s">
        <v>106</v>
      </c>
      <c r="E55" s="5" t="s">
        <v>67</v>
      </c>
      <c r="F55" s="5"/>
      <c r="G55" s="5"/>
      <c r="H55" s="5" t="s">
        <v>67</v>
      </c>
      <c r="I55" s="5"/>
      <c r="J55" s="5">
        <v>2</v>
      </c>
      <c r="K55" s="5">
        <v>2</v>
      </c>
      <c r="L55" s="30"/>
      <c r="M55" s="30"/>
      <c r="N55" s="30"/>
    </row>
    <row r="56" spans="1:14">
      <c r="A56" s="16"/>
      <c r="B56" s="16"/>
      <c r="C56" s="15" t="s">
        <v>107</v>
      </c>
      <c r="D56" s="17" t="s">
        <v>108</v>
      </c>
      <c r="E56" s="5" t="s">
        <v>64</v>
      </c>
      <c r="F56" s="5"/>
      <c r="G56" s="5"/>
      <c r="H56" s="5" t="s">
        <v>64</v>
      </c>
      <c r="I56" s="5"/>
      <c r="J56" s="5">
        <v>2</v>
      </c>
      <c r="K56" s="5">
        <v>2</v>
      </c>
      <c r="L56" s="30"/>
      <c r="M56" s="30"/>
      <c r="N56" s="30"/>
    </row>
    <row r="57" spans="1:14">
      <c r="A57" s="16"/>
      <c r="B57" s="16"/>
      <c r="C57" s="16"/>
      <c r="D57" s="17" t="s">
        <v>109</v>
      </c>
      <c r="E57" s="5" t="s">
        <v>64</v>
      </c>
      <c r="F57" s="5"/>
      <c r="G57" s="5"/>
      <c r="H57" s="5" t="s">
        <v>64</v>
      </c>
      <c r="I57" s="5"/>
      <c r="J57" s="5">
        <v>2</v>
      </c>
      <c r="K57" s="5">
        <v>1</v>
      </c>
      <c r="L57" s="30" t="s">
        <v>110</v>
      </c>
      <c r="M57" s="30"/>
      <c r="N57" s="30"/>
    </row>
    <row r="58" spans="1:14">
      <c r="A58" s="16"/>
      <c r="B58" s="16"/>
      <c r="C58" s="16"/>
      <c r="D58" s="17" t="s">
        <v>111</v>
      </c>
      <c r="E58" s="5" t="s">
        <v>67</v>
      </c>
      <c r="F58" s="5"/>
      <c r="G58" s="5"/>
      <c r="H58" s="5" t="s">
        <v>67</v>
      </c>
      <c r="I58" s="5"/>
      <c r="J58" s="5">
        <v>2</v>
      </c>
      <c r="K58" s="5">
        <v>2</v>
      </c>
      <c r="L58" s="30"/>
      <c r="M58" s="30"/>
      <c r="N58" s="30"/>
    </row>
    <row r="59" spans="1:14">
      <c r="A59" s="16"/>
      <c r="B59" s="16"/>
      <c r="C59" s="19"/>
      <c r="D59" s="17" t="s">
        <v>112</v>
      </c>
      <c r="E59" s="5" t="s">
        <v>64</v>
      </c>
      <c r="F59" s="5"/>
      <c r="G59" s="5"/>
      <c r="H59" s="5" t="s">
        <v>64</v>
      </c>
      <c r="I59" s="5"/>
      <c r="J59" s="5">
        <v>2</v>
      </c>
      <c r="K59" s="5">
        <v>2</v>
      </c>
      <c r="L59" s="30"/>
      <c r="M59" s="30"/>
      <c r="N59" s="30"/>
    </row>
    <row r="60" ht="24" spans="1:14">
      <c r="A60" s="16"/>
      <c r="B60" s="24" t="s">
        <v>113</v>
      </c>
      <c r="C60" s="4" t="s">
        <v>114</v>
      </c>
      <c r="D60" s="17" t="s">
        <v>114</v>
      </c>
      <c r="E60" s="20">
        <v>0.9</v>
      </c>
      <c r="F60" s="5"/>
      <c r="G60" s="5"/>
      <c r="H60" s="20">
        <v>0.9</v>
      </c>
      <c r="I60" s="5"/>
      <c r="J60" s="5">
        <v>10</v>
      </c>
      <c r="K60" s="5">
        <v>8</v>
      </c>
      <c r="L60" s="30" t="s">
        <v>115</v>
      </c>
      <c r="M60" s="30"/>
      <c r="N60" s="30"/>
    </row>
    <row r="61" spans="1:14">
      <c r="A61" s="25" t="s">
        <v>116</v>
      </c>
      <c r="B61" s="25"/>
      <c r="C61" s="25"/>
      <c r="D61" s="25"/>
      <c r="E61" s="25"/>
      <c r="F61" s="25"/>
      <c r="G61" s="25"/>
      <c r="H61" s="25"/>
      <c r="I61" s="25"/>
      <c r="J61" s="18">
        <f>SUM(J15:J60)+I8</f>
        <v>100</v>
      </c>
      <c r="K61" s="18">
        <f>SUM(K15:K60)+N8</f>
        <v>89</v>
      </c>
      <c r="L61" s="5"/>
      <c r="M61" s="5"/>
      <c r="N61" s="5"/>
    </row>
    <row r="62" spans="1:14">
      <c r="A62" s="26"/>
      <c r="B62" s="26"/>
      <c r="C62" s="26"/>
      <c r="D62" s="26"/>
      <c r="E62" s="26"/>
      <c r="F62" s="26"/>
      <c r="G62" s="26"/>
      <c r="H62" s="26"/>
      <c r="I62" s="26"/>
      <c r="J62" s="26"/>
      <c r="K62" s="26"/>
      <c r="L62" s="26"/>
      <c r="M62" s="26"/>
      <c r="N62" s="26"/>
    </row>
    <row r="63" ht="127.25" customHeight="1" spans="1:14">
      <c r="A63" s="27" t="s">
        <v>117</v>
      </c>
      <c r="B63" s="27"/>
      <c r="C63" s="27"/>
      <c r="D63" s="27"/>
      <c r="E63" s="27"/>
      <c r="F63" s="27"/>
      <c r="G63" s="27"/>
      <c r="H63" s="27"/>
      <c r="I63" s="27"/>
      <c r="J63" s="27"/>
      <c r="K63" s="27"/>
      <c r="L63" s="27"/>
      <c r="M63" s="27"/>
      <c r="N63" s="27"/>
    </row>
  </sheetData>
  <mergeCells count="178">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E38:G38"/>
    <mergeCell ref="H38:I38"/>
    <mergeCell ref="L38:N38"/>
    <mergeCell ref="E39:G39"/>
    <mergeCell ref="H39:I39"/>
    <mergeCell ref="L39:N39"/>
    <mergeCell ref="E40:G40"/>
    <mergeCell ref="H40:I40"/>
    <mergeCell ref="L40:N40"/>
    <mergeCell ref="E41:G41"/>
    <mergeCell ref="H41:I41"/>
    <mergeCell ref="L41:N41"/>
    <mergeCell ref="E42:G42"/>
    <mergeCell ref="H42:I42"/>
    <mergeCell ref="L42:N42"/>
    <mergeCell ref="E43:G43"/>
    <mergeCell ref="H43:I43"/>
    <mergeCell ref="L43:N43"/>
    <mergeCell ref="E44:G44"/>
    <mergeCell ref="H44:I44"/>
    <mergeCell ref="L44:N44"/>
    <mergeCell ref="E45:G45"/>
    <mergeCell ref="H45:I45"/>
    <mergeCell ref="L45:N45"/>
    <mergeCell ref="E46:G46"/>
    <mergeCell ref="H46:I46"/>
    <mergeCell ref="L46:N46"/>
    <mergeCell ref="E47:G47"/>
    <mergeCell ref="H47:I47"/>
    <mergeCell ref="L47:N47"/>
    <mergeCell ref="E48:G48"/>
    <mergeCell ref="H48:I48"/>
    <mergeCell ref="L48:N48"/>
    <mergeCell ref="E49:G49"/>
    <mergeCell ref="H49:I49"/>
    <mergeCell ref="L49:N49"/>
    <mergeCell ref="E50:G50"/>
    <mergeCell ref="H50:I50"/>
    <mergeCell ref="L50:N50"/>
    <mergeCell ref="E51:G51"/>
    <mergeCell ref="H51:I51"/>
    <mergeCell ref="L51:N51"/>
    <mergeCell ref="E52:G52"/>
    <mergeCell ref="H52:I52"/>
    <mergeCell ref="L52:N52"/>
    <mergeCell ref="E53:G53"/>
    <mergeCell ref="H53:I53"/>
    <mergeCell ref="L53:N53"/>
    <mergeCell ref="E54:G54"/>
    <mergeCell ref="H54:I54"/>
    <mergeCell ref="L54:N54"/>
    <mergeCell ref="E55:G55"/>
    <mergeCell ref="H55:I55"/>
    <mergeCell ref="L55:N55"/>
    <mergeCell ref="E56:G56"/>
    <mergeCell ref="H56:I56"/>
    <mergeCell ref="L56:N56"/>
    <mergeCell ref="E57:G57"/>
    <mergeCell ref="H57:I57"/>
    <mergeCell ref="L57:N57"/>
    <mergeCell ref="E58:G58"/>
    <mergeCell ref="H58:I58"/>
    <mergeCell ref="L58:N58"/>
    <mergeCell ref="E59:G59"/>
    <mergeCell ref="H59:I59"/>
    <mergeCell ref="L59:N59"/>
    <mergeCell ref="E60:G60"/>
    <mergeCell ref="H60:I60"/>
    <mergeCell ref="L60:N60"/>
    <mergeCell ref="A61:I61"/>
    <mergeCell ref="L61:N61"/>
    <mergeCell ref="A63:N63"/>
    <mergeCell ref="A12:A13"/>
    <mergeCell ref="A14:A60"/>
    <mergeCell ref="B15:B45"/>
    <mergeCell ref="B46:B59"/>
    <mergeCell ref="C15:C29"/>
    <mergeCell ref="C30:C41"/>
    <mergeCell ref="C42:C44"/>
    <mergeCell ref="C46:C51"/>
    <mergeCell ref="C52:C54"/>
    <mergeCell ref="C56:C59"/>
    <mergeCell ref="A7:B11"/>
    <mergeCell ref="C7:E8"/>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6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