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5" authorId="0">
      <text>
        <r>
          <rPr>
            <b/>
            <sz val="9"/>
            <rFont val="宋体"/>
            <charset val="134"/>
          </rPr>
          <t>user:</t>
        </r>
        <r>
          <rPr>
            <sz val="9"/>
            <rFont val="宋体"/>
            <charset val="134"/>
          </rPr>
          <t xml:space="preserve">
仅对年初已设定的指标进行评分，未设定的指标则填写“不涉及”，分值0分。</t>
        </r>
      </text>
    </comment>
    <comment ref="J31" authorId="0">
      <text>
        <r>
          <rPr>
            <b/>
            <sz val="9"/>
            <rFont val="宋体"/>
            <charset val="134"/>
          </rPr>
          <t>user:</t>
        </r>
        <r>
          <rPr>
            <sz val="9"/>
            <rFont val="宋体"/>
            <charset val="134"/>
          </rPr>
          <t xml:space="preserve">
总分值100分</t>
        </r>
      </text>
    </comment>
  </commentList>
</comments>
</file>

<file path=xl/sharedStrings.xml><?xml version="1.0" encoding="utf-8"?>
<sst xmlns="http://schemas.openxmlformats.org/spreadsheetml/2006/main" count="78" uniqueCount="65">
  <si>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</si>
  <si>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</si>
  <si>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</si>
  <si>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</si>
  <si>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农产品质量安全和农田环境质量监测设备更新</t>
  </si>
  <si>
    <t>主管部门</t>
  </si>
  <si>
    <t>北京市农林科学院</t>
  </si>
  <si>
    <t>实施单位</t>
  </si>
  <si>
    <t>北京市农林科学院质量标准与检测技术研究所</t>
  </si>
  <si>
    <t>项目负责人</t>
  </si>
  <si>
    <t>郭晓军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</si>
  <si>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</si>
  <si>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</si>
  <si>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</si>
  <si>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</si>
  <si>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</si>
  <si>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</si>
  <si>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</si>
  <si>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</si>
  <si>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</si>
  <si>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</si>
  <si>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</si>
  <si>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</si>
  <si>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</si>
  <si>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</si>
  <si>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</si>
  <si>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</si>
  <si>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高分辨多重四极杆电感耦合等离子体质谱仪可以同时测定多种元素，灵敏度高、防干扰性能好，能更好地满足痕量有害物质分析，一次进样同时检测多种元素，提高了分析效率；购置FI-IR成像显微镜用于不同介质中微塑料的测定分析，通过该设备的购买，可以满足自动化和小粒径的要求。</t>
  </si>
  <si>
    <t>购置了高分辨多重四极杆电感耦合等离子体质谱仪和FI-IR成像显微镜，完成了农产品质量安全和农田环境监测设备更新，整体提升质标所农产品质量安全和环境监测科研和检测能力。</t>
  </si>
  <si>
    <t>绩效指标</t>
  </si>
  <si>
    <t>一级指标</t>
  </si>
  <si>
    <t>二级指标</t>
  </si>
  <si>
    <t>三级指标</t>
  </si>
  <si>
    <t>年度指标值</t>
  </si>
  <si>
    <t>实际完成值</t>
  </si>
  <si>
    <t>偏差原因分析及改进措施</t>
  </si>
  <si>
    <t>产出指标
（50分）</t>
  </si>
  <si>
    <t>数量指标（15分）</t>
  </si>
  <si>
    <t>购置仪器设备2台（套）</t>
  </si>
  <si>
    <t>质量指标
（15分）</t>
  </si>
  <si>
    <t>达到仪器购置相关标准</t>
  </si>
  <si>
    <t>购买仪器能够达到相关标准</t>
  </si>
  <si>
    <t>时效指标
（10分）</t>
  </si>
  <si>
    <t>2023年12月31日前完成</t>
  </si>
  <si>
    <t>FI-IR成像显微镜由于海关清关等原因，到货时间晚于预期时间。</t>
  </si>
  <si>
    <t>成本指标（10分）</t>
  </si>
  <si>
    <t>预算控制数≤420万元</t>
  </si>
  <si>
    <t>408.15万元</t>
  </si>
  <si>
    <t>效益指标
（30分）</t>
  </si>
  <si>
    <t>经济效益指标</t>
  </si>
  <si>
    <t>社会效益指标</t>
  </si>
  <si>
    <t>通过项目实施满足科研和检测工作需求</t>
  </si>
  <si>
    <t>能够整体提升质标所农产品质量安全和环境监测科研和检测能力</t>
  </si>
  <si>
    <t>指标不具有可测量性</t>
  </si>
  <si>
    <t>生态效益指标</t>
  </si>
  <si>
    <t>可持续影响指标</t>
  </si>
  <si>
    <t>新增设备在5-10年内稳定运转</t>
  </si>
  <si>
    <t>能够有效保证实施单位的业务能力的持续和发展，具有正确的引导力</t>
  </si>
  <si>
    <t>满意度指标
（10分）</t>
  </si>
  <si>
    <t>服务对象满意度指标</t>
  </si>
  <si>
    <t>仪器使用对象满意度</t>
  </si>
  <si>
    <t>满意度≥95%</t>
  </si>
  <si>
    <t>新购置仪器还需要培训和使用过程</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</si>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</sst>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2">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0" fillId="0" borderId="1" xfId="0" applyBorder="1"/>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view="pageBreakPreview" zoomScaleNormal="100" topLeftCell="A6" workbookViewId="0">
      <selection activeCell="P15" sqref="P15"/>
    </sheetView>
  </sheetViews>
  <sheetFormatPr defaultColWidth="9" defaultRowHeight="14"/>
  <cols>
    <col min="4" max="4" width="18.225" customWidth="1"/>
    <col min="5" max="5" width="2.10833333333333" customWidth="1"/>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51503793</v>
      </c>
      <c r="J6" s="5"/>
      <c r="K6" s="5"/>
      <c r="L6" s="5"/>
      <c r="M6" s="5"/>
      <c r="N6" s="5"/>
    </row>
    <row r="7" spans="1:14">
      <c r="A7" s="6" t="s">
        <v>12</v>
      </c>
      <c r="B7" s="7"/>
      <c r="C7" s="4"/>
      <c r="D7" s="4"/>
      <c r="E7" s="4"/>
      <c r="F7" s="4" t="s">
        <v>13</v>
      </c>
      <c r="G7" s="4" t="s">
        <v>14</v>
      </c>
      <c r="H7" s="4" t="s">
        <v>15</v>
      </c>
      <c r="I7" s="4" t="s">
        <v>16</v>
      </c>
      <c r="J7" s="4"/>
      <c r="K7" s="4"/>
      <c r="L7" s="4"/>
      <c r="M7" s="4" t="s">
        <v>17</v>
      </c>
      <c r="N7" s="4" t="s">
        <v>18</v>
      </c>
    </row>
    <row r="8" spans="1:14">
      <c r="A8" s="8"/>
      <c r="B8" s="9"/>
      <c r="C8" s="10" t="s">
        <v>19</v>
      </c>
      <c r="D8" s="10"/>
      <c r="E8" s="10"/>
      <c r="F8" s="5">
        <v>410</v>
      </c>
      <c r="G8" s="5">
        <v>410</v>
      </c>
      <c r="H8" s="5">
        <v>408.15</v>
      </c>
      <c r="I8" s="4">
        <v>10</v>
      </c>
      <c r="J8" s="4"/>
      <c r="K8" s="4"/>
      <c r="L8" s="4"/>
      <c r="M8" s="29">
        <f>H8/G8</f>
        <v>0.995487804878049</v>
      </c>
      <c r="N8" s="30">
        <f>M8*10</f>
        <v>9.95487804878049</v>
      </c>
    </row>
    <row r="9" spans="1:14">
      <c r="A9" s="8"/>
      <c r="B9" s="9"/>
      <c r="C9" s="4" t="s">
        <v>20</v>
      </c>
      <c r="D9" s="4"/>
      <c r="E9" s="4"/>
      <c r="F9" s="5">
        <v>410</v>
      </c>
      <c r="G9" s="5">
        <v>410</v>
      </c>
      <c r="H9" s="5">
        <v>408.15</v>
      </c>
      <c r="I9" s="5" t="s">
        <v>21</v>
      </c>
      <c r="J9" s="5"/>
      <c r="K9" s="5"/>
      <c r="L9" s="5"/>
      <c r="M9" s="5" t="s">
        <v>21</v>
      </c>
      <c r="N9" s="5" t="s">
        <v>21</v>
      </c>
    </row>
    <row r="10" spans="1:14">
      <c r="A10" s="8"/>
      <c r="B10" s="9"/>
      <c r="C10" s="4" t="s">
        <v>22</v>
      </c>
      <c r="D10" s="4"/>
      <c r="E10" s="4"/>
      <c r="F10" s="5"/>
      <c r="G10" s="5"/>
      <c r="H10" s="5"/>
      <c r="I10" s="5" t="s">
        <v>21</v>
      </c>
      <c r="J10" s="5"/>
      <c r="K10" s="5"/>
      <c r="L10" s="5"/>
      <c r="M10" s="5" t="s">
        <v>21</v>
      </c>
      <c r="N10" s="5" t="s">
        <v>21</v>
      </c>
    </row>
    <row r="11" spans="1:14">
      <c r="A11" s="11"/>
      <c r="B11" s="12"/>
      <c r="C11" s="4" t="s">
        <v>23</v>
      </c>
      <c r="D11" s="4"/>
      <c r="E11" s="4"/>
      <c r="F11" s="5"/>
      <c r="G11" s="5"/>
      <c r="H11" s="5"/>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44.4" customHeight="1" spans="1:14">
      <c r="A13" s="4"/>
      <c r="B13" s="13" t="s">
        <v>27</v>
      </c>
      <c r="C13" s="13"/>
      <c r="D13" s="13"/>
      <c r="E13" s="13"/>
      <c r="F13" s="13"/>
      <c r="G13" s="13"/>
      <c r="H13" s="13" t="s">
        <v>28</v>
      </c>
      <c r="I13" s="13"/>
      <c r="J13" s="13"/>
      <c r="K13" s="13"/>
      <c r="L13" s="13"/>
      <c r="M13" s="13"/>
      <c r="N13" s="13"/>
    </row>
    <row r="14" ht="31.8" customHeight="1" spans="1:14">
      <c r="A14" s="14" t="s">
        <v>29</v>
      </c>
      <c r="B14" s="4" t="s">
        <v>30</v>
      </c>
      <c r="C14" s="4" t="s">
        <v>31</v>
      </c>
      <c r="D14" s="4" t="s">
        <v>32</v>
      </c>
      <c r="E14" s="4" t="s">
        <v>33</v>
      </c>
      <c r="F14" s="4"/>
      <c r="G14" s="4"/>
      <c r="H14" s="4" t="s">
        <v>34</v>
      </c>
      <c r="I14" s="4"/>
      <c r="J14" s="4" t="s">
        <v>16</v>
      </c>
      <c r="K14" s="4" t="s">
        <v>18</v>
      </c>
      <c r="L14" s="4" t="s">
        <v>35</v>
      </c>
      <c r="M14" s="4"/>
      <c r="N14" s="4"/>
    </row>
    <row r="15" spans="1:14">
      <c r="A15" s="15"/>
      <c r="B15" s="4" t="s">
        <v>36</v>
      </c>
      <c r="C15" s="14" t="s">
        <v>37</v>
      </c>
      <c r="D15" s="16" t="s">
        <v>38</v>
      </c>
      <c r="E15" s="17">
        <v>15</v>
      </c>
      <c r="F15" s="17"/>
      <c r="G15" s="17"/>
      <c r="H15" s="5" t="s">
        <v>38</v>
      </c>
      <c r="I15" s="5"/>
      <c r="J15" s="5">
        <v>15</v>
      </c>
      <c r="K15" s="5">
        <v>15</v>
      </c>
      <c r="L15" s="5"/>
      <c r="M15" s="5"/>
      <c r="N15" s="5"/>
    </row>
    <row r="16" spans="1:14">
      <c r="A16" s="15"/>
      <c r="B16" s="4"/>
      <c r="C16" s="15"/>
      <c r="D16" s="16"/>
      <c r="E16" s="17"/>
      <c r="F16" s="17"/>
      <c r="G16" s="17"/>
      <c r="H16" s="5"/>
      <c r="I16" s="5"/>
      <c r="J16" s="5"/>
      <c r="K16" s="5"/>
      <c r="L16" s="5"/>
      <c r="M16" s="5"/>
      <c r="N16" s="5"/>
    </row>
    <row r="17" spans="1:14">
      <c r="A17" s="15"/>
      <c r="B17" s="4"/>
      <c r="C17" s="18"/>
      <c r="D17" s="16"/>
      <c r="E17" s="17"/>
      <c r="F17" s="17"/>
      <c r="G17" s="17"/>
      <c r="H17" s="5"/>
      <c r="I17" s="5"/>
      <c r="J17" s="5"/>
      <c r="K17" s="5"/>
      <c r="L17" s="5"/>
      <c r="M17" s="5"/>
      <c r="N17" s="5"/>
    </row>
    <row r="18" spans="1:14">
      <c r="A18" s="15"/>
      <c r="B18" s="4"/>
      <c r="C18" s="14" t="s">
        <v>39</v>
      </c>
      <c r="D18" s="16" t="s">
        <v>40</v>
      </c>
      <c r="E18" s="17">
        <v>15</v>
      </c>
      <c r="F18" s="17"/>
      <c r="G18" s="17"/>
      <c r="H18" s="5" t="s">
        <v>41</v>
      </c>
      <c r="I18" s="5"/>
      <c r="J18" s="5">
        <v>15</v>
      </c>
      <c r="K18" s="5">
        <v>15</v>
      </c>
      <c r="L18" s="5"/>
      <c r="M18" s="5"/>
      <c r="N18" s="5"/>
    </row>
    <row r="19" spans="1:14">
      <c r="A19" s="15"/>
      <c r="B19" s="4"/>
      <c r="C19" s="15"/>
      <c r="D19" s="16"/>
      <c r="E19" s="17"/>
      <c r="F19" s="17"/>
      <c r="G19" s="17"/>
      <c r="H19" s="5"/>
      <c r="I19" s="5"/>
      <c r="J19" s="5"/>
      <c r="K19" s="5"/>
      <c r="L19" s="5"/>
      <c r="M19" s="5"/>
      <c r="N19" s="5"/>
    </row>
    <row r="20" spans="1:14">
      <c r="A20" s="15"/>
      <c r="B20" s="4"/>
      <c r="C20" s="18"/>
      <c r="D20" s="16"/>
      <c r="E20" s="19"/>
      <c r="F20" s="20"/>
      <c r="G20" s="21"/>
      <c r="H20" s="5"/>
      <c r="I20" s="5"/>
      <c r="J20" s="5"/>
      <c r="K20" s="5"/>
      <c r="L20" s="5"/>
      <c r="M20" s="5"/>
      <c r="N20" s="5"/>
    </row>
    <row r="21" spans="1:14">
      <c r="A21" s="15"/>
      <c r="B21" s="4"/>
      <c r="C21" s="14" t="s">
        <v>42</v>
      </c>
      <c r="D21" s="16" t="s">
        <v>43</v>
      </c>
      <c r="E21" s="17">
        <v>10</v>
      </c>
      <c r="F21" s="17"/>
      <c r="G21" s="17"/>
      <c r="H21" s="5" t="s">
        <v>43</v>
      </c>
      <c r="I21" s="5"/>
      <c r="J21" s="5">
        <v>10</v>
      </c>
      <c r="K21" s="5">
        <v>8</v>
      </c>
      <c r="L21" s="5" t="s">
        <v>44</v>
      </c>
      <c r="M21" s="5"/>
      <c r="N21" s="5"/>
    </row>
    <row r="22" spans="1:14">
      <c r="A22" s="15"/>
      <c r="B22" s="4"/>
      <c r="C22" s="15"/>
      <c r="D22" s="16"/>
      <c r="E22" s="17"/>
      <c r="F22" s="17"/>
      <c r="G22" s="17"/>
      <c r="H22" s="5"/>
      <c r="I22" s="5"/>
      <c r="J22" s="5"/>
      <c r="K22" s="5"/>
      <c r="L22" s="5"/>
      <c r="M22" s="5"/>
      <c r="N22" s="5"/>
    </row>
    <row r="23" spans="1:14">
      <c r="A23" s="15"/>
      <c r="B23" s="4"/>
      <c r="C23" s="18"/>
      <c r="D23" s="16"/>
      <c r="E23" s="17"/>
      <c r="F23" s="17"/>
      <c r="G23" s="17"/>
      <c r="H23" s="5"/>
      <c r="I23" s="5"/>
      <c r="J23" s="5"/>
      <c r="K23" s="5"/>
      <c r="L23" s="5"/>
      <c r="M23" s="5"/>
      <c r="N23" s="5"/>
    </row>
    <row r="24" ht="24" spans="1:14">
      <c r="A24" s="15"/>
      <c r="B24" s="4"/>
      <c r="C24" s="4" t="s">
        <v>45</v>
      </c>
      <c r="D24" s="16" t="s">
        <v>46</v>
      </c>
      <c r="E24" s="19">
        <v>10</v>
      </c>
      <c r="F24" s="20"/>
      <c r="G24" s="21"/>
      <c r="H24" s="5" t="s">
        <v>47</v>
      </c>
      <c r="I24" s="5"/>
      <c r="J24" s="5">
        <v>10</v>
      </c>
      <c r="K24" s="5">
        <v>10</v>
      </c>
      <c r="L24" s="5"/>
      <c r="M24" s="5"/>
      <c r="N24" s="5"/>
    </row>
    <row r="25" ht="24" spans="1:14">
      <c r="A25" s="15"/>
      <c r="B25" s="4" t="s">
        <v>48</v>
      </c>
      <c r="C25" s="4" t="s">
        <v>49</v>
      </c>
      <c r="D25" s="16"/>
      <c r="E25" s="5"/>
      <c r="F25" s="5"/>
      <c r="G25" s="5"/>
      <c r="H25" s="5"/>
      <c r="I25" s="5"/>
      <c r="J25" s="5"/>
      <c r="K25" s="5"/>
      <c r="L25" s="5"/>
      <c r="M25" s="5"/>
      <c r="N25" s="5"/>
    </row>
    <row r="26" ht="24" spans="1:14">
      <c r="A26" s="15"/>
      <c r="B26" s="4"/>
      <c r="C26" s="4" t="s">
        <v>50</v>
      </c>
      <c r="D26" s="16" t="s">
        <v>51</v>
      </c>
      <c r="E26" s="17">
        <v>15</v>
      </c>
      <c r="F26" s="17"/>
      <c r="G26" s="17"/>
      <c r="H26" s="5" t="s">
        <v>52</v>
      </c>
      <c r="I26" s="5"/>
      <c r="J26" s="5">
        <v>15</v>
      </c>
      <c r="K26" s="5">
        <v>14</v>
      </c>
      <c r="L26" s="5" t="s">
        <v>53</v>
      </c>
      <c r="M26" s="5"/>
      <c r="N26" s="5"/>
    </row>
    <row r="27" ht="24" spans="1:14">
      <c r="A27" s="15"/>
      <c r="B27" s="4"/>
      <c r="C27" s="4" t="s">
        <v>54</v>
      </c>
      <c r="D27" s="22"/>
      <c r="E27" s="23"/>
      <c r="F27" s="24"/>
      <c r="G27" s="25"/>
      <c r="H27" s="23"/>
      <c r="I27" s="25"/>
      <c r="J27" s="22"/>
      <c r="K27" s="22"/>
      <c r="L27" s="5"/>
      <c r="M27" s="5"/>
      <c r="N27" s="5"/>
    </row>
    <row r="28" ht="24" spans="1:14">
      <c r="A28" s="15"/>
      <c r="B28" s="4"/>
      <c r="C28" s="4" t="s">
        <v>55</v>
      </c>
      <c r="D28" s="16" t="s">
        <v>56</v>
      </c>
      <c r="E28" s="5">
        <v>15</v>
      </c>
      <c r="F28" s="5"/>
      <c r="G28" s="5"/>
      <c r="H28" s="5" t="s">
        <v>57</v>
      </c>
      <c r="I28" s="5"/>
      <c r="J28" s="5">
        <v>15</v>
      </c>
      <c r="K28" s="5">
        <v>14</v>
      </c>
      <c r="L28" s="5" t="s">
        <v>53</v>
      </c>
      <c r="M28" s="5"/>
      <c r="N28" s="5"/>
    </row>
    <row r="29" spans="1:14">
      <c r="A29" s="15"/>
      <c r="B29" s="14" t="s">
        <v>58</v>
      </c>
      <c r="C29" s="4" t="s">
        <v>59</v>
      </c>
      <c r="D29" s="16" t="s">
        <v>60</v>
      </c>
      <c r="E29" s="5">
        <v>10</v>
      </c>
      <c r="F29" s="5"/>
      <c r="G29" s="5"/>
      <c r="H29" s="5" t="s">
        <v>61</v>
      </c>
      <c r="I29" s="5"/>
      <c r="J29" s="5">
        <v>10</v>
      </c>
      <c r="K29" s="5">
        <v>7</v>
      </c>
      <c r="L29" s="5" t="s">
        <v>62</v>
      </c>
      <c r="M29" s="5"/>
      <c r="N29" s="5"/>
    </row>
    <row r="30" spans="1:14">
      <c r="A30" s="18"/>
      <c r="B30" s="18"/>
      <c r="C30" s="4"/>
      <c r="D30" s="16"/>
      <c r="E30" s="5"/>
      <c r="F30" s="5"/>
      <c r="G30" s="5"/>
      <c r="H30" s="5"/>
      <c r="I30" s="5"/>
      <c r="J30" s="5"/>
      <c r="K30" s="5"/>
      <c r="L30" s="5"/>
      <c r="M30" s="5"/>
      <c r="N30" s="5"/>
    </row>
    <row r="31" spans="1:14">
      <c r="A31" s="26" t="s">
        <v>63</v>
      </c>
      <c r="B31" s="26"/>
      <c r="C31" s="26"/>
      <c r="D31" s="26"/>
      <c r="E31" s="26"/>
      <c r="F31" s="26"/>
      <c r="G31" s="26"/>
      <c r="H31" s="26"/>
      <c r="I31" s="26"/>
      <c r="J31" s="17">
        <f>SUM(J15:J30)+I8</f>
        <v>100</v>
      </c>
      <c r="K31" s="31">
        <f>SUM(K15:K30)+N8</f>
        <v>92.9548780487805</v>
      </c>
      <c r="L31" s="5"/>
      <c r="M31" s="5"/>
      <c r="N31" s="5"/>
    </row>
    <row r="32" spans="1:14">
      <c r="A32" s="27"/>
      <c r="B32" s="27"/>
      <c r="C32" s="27"/>
      <c r="D32" s="27"/>
      <c r="E32" s="27"/>
      <c r="F32" s="27"/>
      <c r="G32" s="27"/>
      <c r="H32" s="27"/>
      <c r="I32" s="27"/>
      <c r="J32" s="27"/>
      <c r="K32" s="27"/>
      <c r="L32" s="27"/>
      <c r="M32" s="27"/>
      <c r="N32" s="27"/>
    </row>
    <row r="33" ht="127.2" customHeight="1" spans="1:14">
      <c r="A33" s="28" t="s">
        <v>64</v>
      </c>
      <c r="B33" s="28"/>
      <c r="C33" s="28"/>
      <c r="D33" s="28"/>
      <c r="E33" s="28"/>
      <c r="F33" s="28"/>
      <c r="G33" s="28"/>
      <c r="H33" s="28"/>
      <c r="I33" s="28"/>
      <c r="J33" s="28"/>
      <c r="K33" s="28"/>
      <c r="L33" s="28"/>
      <c r="M33" s="28"/>
      <c r="N33" s="28"/>
    </row>
  </sheetData>
  <mergeCells count="88">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A31:I31"/>
    <mergeCell ref="L31:N31"/>
    <mergeCell ref="A33:N33"/>
    <mergeCell ref="A12:A13"/>
    <mergeCell ref="A14:A30"/>
    <mergeCell ref="B15:B24"/>
    <mergeCell ref="B25:B28"/>
    <mergeCell ref="B29:B30"/>
    <mergeCell ref="C15:C17"/>
    <mergeCell ref="C18:C20"/>
    <mergeCell ref="C21:C23"/>
    <mergeCell ref="C29:C30"/>
    <mergeCell ref="D29:D30"/>
    <mergeCell ref="J29:J30"/>
    <mergeCell ref="K29:K30"/>
    <mergeCell ref="E29:G30"/>
    <mergeCell ref="H29:I30"/>
    <mergeCell ref="L29:N30"/>
    <mergeCell ref="A7:B11"/>
  </mergeCells>
  <printOptions horizontalCentered="1"/>
  <pageMargins left="0.503472222222222" right="0.503472222222222" top="0.751388888888889" bottom="0.554861111111111" header="0.298611111111111" footer="0.298611111111111"/>
  <pageSetup paperSize="9" orientation="landscape" horizontalDpi="600"/>
  <headerFooter/>
  <rowBreaks count="1" manualBreakCount="1">
    <brk id="33"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2024-05-16T05:16:59Z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