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<sst xmlns="http://schemas.openxmlformats.org/spreadsheetml/2006/main" count="99" uniqueCount="84">
  <si>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</si>
  <si>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</si>
  <si>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</si>
  <si>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</si>
  <si>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北京市农林科学院水产科学研究所2023年度改革与发展项目</t>
  </si>
  <si>
    <t>主管部门</t>
  </si>
  <si>
    <t>北京市农林科学院</t>
  </si>
  <si>
    <t>实施单位</t>
  </si>
  <si>
    <t>北京市农林科学院水产科学研究所</t>
  </si>
  <si>
    <t>项目负责人</t>
  </si>
  <si>
    <t>朱华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</si>
  <si>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</si>
  <si>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</si>
  <si>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</si>
  <si>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</si>
  <si>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</si>
  <si>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</si>
  <si>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</si>
  <si>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</si>
  <si>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</si>
  <si>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</si>
  <si>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</si>
  <si>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</si>
  <si>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</si>
  <si>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</si>
  <si>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</si>
  <si>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</si>
  <si>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针对北京市都市型现代渔业发展的需求，围绕制约相关产业发展的关键问题开展研发，重点开展鲟鱼、观赏鱼等鱼类繁育与种质评价研发，支撑北京市鲟鱼、观赏鱼籽种渔业健康发展，开展鲟鱼加工副产物的综合利用研究，明确底栖杂食性养殖动物对沉积物甲烷产生的影响机制，支撑北京都市型现代渔业发展的技术研发平台和成果转化平台。利用基因组选择和三倍体育种技术，探索培育适宜在北方地区养殖的快速生长选育系，提高北方地区加州鲈养殖效益；利用基于CRISPR/Cas系统的基因编辑技术对筛选出的抗病基因进行功能验证，为金鱼抗病分子遗传育种提供技术支撑，为推动我国鱼类抗病育种学科发展及抗病育种进程奠定研究基础。
</t>
  </si>
  <si>
    <t>完成“优鲈3号”100尾、“加得丰”100尾、天津蓝科北方群体197尾共三个不同家系397尾加州鲈鱼活体种质资源收集及采样测试。研发金鱼CRISPRCas12基因编辑方法和鲟鱼骨水解物抗氧化肽及其制备方法，并申请专利。首次筛选到12个与卵色性状显著相关的候选基因，并对其中4个基因的4个显著SNPs进行了功能验证。完成了底栖杂食性鲤放养对水-气界面甲烷排放通量的影响；鲤扰动显著促进底泥有机质的矿化分解；通过添加产甲烷前体物质发现鲤扰动改变底泥产甲烷途径；鲤扰动未能改变总细菌、总古菌和产甲烷菌的丰度，但显著促进了底泥产甲烷功能微生物的多样性。以鱼油低淀粉组为对照，豆油替代鱼油对西伯利亚鲟生长、饲料利用、脂代谢、肝脏健康均无显著不良影响；提高淀粉水平对生长无显著不良影响，但是显著降低西伯利亚鲟饲料利用率、提高血清中LDL-C水平，降低肝脏中抗炎因子tgfβ1表达量；豆油替代鱼油同时提高淀粉水平，显著降低西伯利亚鲟生长、饲料利用率，引发脂代谢紊乱及肝脏损伤；脂质组分析最终锁定7个差异脂质分子，其中PE(18:0_20:4)、PE(18:0_18:1)、CerP(d39:2)在引发脂代谢紊乱及肝脏健康受损中可能发挥关键作用。发表SCI论文3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</si>
  <si>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</si>
  <si>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</si>
  <si>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</si>
  <si>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</si>
  <si>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</si>
  <si>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</si>
  <si>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</si>
  <si>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</si>
  <si>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</si>
  <si>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技术报告</t>
  </si>
  <si>
    <t>≥5篇</t>
  </si>
  <si>
    <t>种质资源收集</t>
  </si>
  <si>
    <t>≥500份</t>
  </si>
  <si>
    <t>完成“优鲈3号”100尾、“加得丰”100尾、天津蓝科北方群体197尾共三个不同家系397尾加州鲈鱼活体种质资源收集</t>
  </si>
  <si>
    <t>部分加州鲈在运输及养殖过程中死亡</t>
  </si>
  <si>
    <t>研发新方法</t>
  </si>
  <si>
    <t>≥2个</t>
  </si>
  <si>
    <t>研发新方法2个并申请专利</t>
  </si>
  <si>
    <t>发表学术论文</t>
  </si>
  <si>
    <t>发表SCI论文3篇</t>
  </si>
  <si>
    <t>2篇论文投稿后返修中，尚未发表</t>
  </si>
  <si>
    <t>其中发表SCI、EI论文</t>
  </si>
  <si>
    <t>≥3篇</t>
  </si>
  <si>
    <t>质量指标
（15分）</t>
  </si>
  <si>
    <t>新技术提质增效幅度</t>
  </si>
  <si>
    <t>≥10%</t>
  </si>
  <si>
    <t>研发鲟鱼骨水解物抗氧化肽及其制备方法，优化鲟鱼骨水解的最佳反应条件，获得最佳的抗氧化活力，DPPH自由基清除能力和还原力的实际测定值为25.92%和0.83。</t>
  </si>
  <si>
    <t>时效指标
（10分）</t>
  </si>
  <si>
    <t>项目执行期内完成度</t>
  </si>
  <si>
    <t>优</t>
  </si>
  <si>
    <t>按预期进度执行完成</t>
  </si>
  <si>
    <t>成本指标（10分）</t>
  </si>
  <si>
    <t>项目核定经费</t>
  </si>
  <si>
    <t>≤100万元</t>
  </si>
  <si>
    <t>相关支出按预算执行，总额100万元</t>
  </si>
  <si>
    <t>效益指标
（30分）</t>
  </si>
  <si>
    <t>社会效益指标</t>
  </si>
  <si>
    <t>社会影响力、农民认可度</t>
  </si>
  <si>
    <t>针对产业技术难题开展攻关研发，推动产业健康发展</t>
  </si>
  <si>
    <t>进一步加强技术应用及示范推广，正在研发阶段</t>
  </si>
  <si>
    <t>人才培育</t>
  </si>
  <si>
    <t>≥2</t>
  </si>
  <si>
    <t>2023年晋升副研究员1人、助理研究员1人、研究实习员1人。</t>
  </si>
  <si>
    <t>可持续影响指标</t>
  </si>
  <si>
    <t>学科影响力、竞争力提升</t>
  </si>
  <si>
    <t>在所内进行学术报告交流5人次</t>
  </si>
  <si>
    <t>加强对外交流，进一步提升影响力，正在研发阶段</t>
  </si>
  <si>
    <t>满意度指标
（10分）</t>
  </si>
  <si>
    <t>服务对象满意度指标</t>
  </si>
  <si>
    <t>品种、技术、产品使用者满意度</t>
  </si>
  <si>
    <t>≥85%</t>
  </si>
  <si>
    <t>新技术、新产品研发尚未开展推广服务</t>
  </si>
  <si>
    <t>进一步加强成果转化和推广服务，海，还没进入实施阶段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</si>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</sst>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topLeftCell="A3" workbookViewId="0">
      <selection activeCell="P7" sqref="P7"/>
    </sheetView>
  </sheetViews>
  <sheetFormatPr defaultColWidth="9" defaultRowHeight="14"/>
  <cols>
    <col min="3" max="3" width="12.625" customWidth="1"/>
    <col min="4" max="4" width="17.25" customWidth="1"/>
    <col min="5" max="5" width="2.10833333333333" customWidth="1"/>
    <col min="6" max="6" width="6.75" customWidth="1"/>
    <col min="7" max="7" width="6.25" customWidth="1"/>
    <col min="8" max="8" width="10.25" customWidth="1"/>
    <col min="9" max="9" width="20.75" customWidth="1"/>
    <col min="13" max="13" width="12.4166666666667" customWidth="1"/>
    <col min="14" max="14" width="8.5" hidden="1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13910692527</v>
      </c>
      <c r="J6" s="5"/>
      <c r="K6" s="5"/>
      <c r="L6" s="5"/>
      <c r="M6" s="5"/>
      <c r="N6" s="5"/>
    </row>
    <row r="7" ht="24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100</v>
      </c>
      <c r="G8" s="5">
        <v>100</v>
      </c>
      <c r="H8" s="5">
        <v>100</v>
      </c>
      <c r="I8" s="4">
        <v>10</v>
      </c>
      <c r="J8" s="4"/>
      <c r="K8" s="4"/>
      <c r="L8" s="4"/>
      <c r="M8" s="32">
        <f>H8/G8</f>
        <v>1</v>
      </c>
      <c r="N8" s="33">
        <f>M8*10</f>
        <v>10</v>
      </c>
    </row>
    <row r="9" spans="1:14">
      <c r="A9" s="11"/>
      <c r="B9" s="12"/>
      <c r="C9" s="4" t="s">
        <v>20</v>
      </c>
      <c r="D9" s="4"/>
      <c r="E9" s="4"/>
      <c r="F9" s="5">
        <v>100</v>
      </c>
      <c r="G9" s="5">
        <v>100</v>
      </c>
      <c r="H9" s="5">
        <v>100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40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spans="1:14">
      <c r="A15" s="20"/>
      <c r="B15" s="4" t="s">
        <v>36</v>
      </c>
      <c r="C15" s="19" t="s">
        <v>37</v>
      </c>
      <c r="D15" s="21" t="s">
        <v>38</v>
      </c>
      <c r="E15" s="22" t="s">
        <v>39</v>
      </c>
      <c r="F15" s="22"/>
      <c r="G15" s="22"/>
      <c r="H15" s="5">
        <v>7</v>
      </c>
      <c r="I15" s="5"/>
      <c r="J15" s="5">
        <v>3</v>
      </c>
      <c r="K15" s="5">
        <v>3</v>
      </c>
      <c r="L15" s="5"/>
      <c r="M15" s="5"/>
      <c r="N15" s="5"/>
    </row>
    <row r="16" ht="42" customHeight="1" spans="1:14">
      <c r="A16" s="20"/>
      <c r="B16" s="4"/>
      <c r="C16" s="20"/>
      <c r="D16" s="21" t="s">
        <v>40</v>
      </c>
      <c r="E16" s="22" t="s">
        <v>41</v>
      </c>
      <c r="F16" s="22"/>
      <c r="G16" s="22"/>
      <c r="H16" s="5" t="s">
        <v>42</v>
      </c>
      <c r="I16" s="5"/>
      <c r="J16" s="5">
        <v>3</v>
      </c>
      <c r="K16" s="5">
        <v>2</v>
      </c>
      <c r="L16" s="5" t="s">
        <v>43</v>
      </c>
      <c r="M16" s="5"/>
      <c r="N16" s="5"/>
    </row>
    <row r="17" ht="25" customHeight="1" spans="1:14">
      <c r="A17" s="20"/>
      <c r="B17" s="4"/>
      <c r="C17" s="20"/>
      <c r="D17" s="21" t="s">
        <v>44</v>
      </c>
      <c r="E17" s="22" t="s">
        <v>45</v>
      </c>
      <c r="F17" s="22"/>
      <c r="G17" s="22"/>
      <c r="H17" s="5" t="s">
        <v>46</v>
      </c>
      <c r="I17" s="5"/>
      <c r="J17" s="5">
        <v>3</v>
      </c>
      <c r="K17" s="5">
        <v>3</v>
      </c>
      <c r="L17" s="5"/>
      <c r="M17" s="5"/>
      <c r="N17" s="5"/>
    </row>
    <row r="18" ht="30" customHeight="1" spans="1:14">
      <c r="A18" s="20"/>
      <c r="B18" s="4"/>
      <c r="C18" s="20"/>
      <c r="D18" s="21" t="s">
        <v>47</v>
      </c>
      <c r="E18" s="23" t="s">
        <v>39</v>
      </c>
      <c r="F18" s="24"/>
      <c r="G18" s="25"/>
      <c r="H18" s="26" t="s">
        <v>48</v>
      </c>
      <c r="I18" s="34"/>
      <c r="J18" s="5">
        <v>3</v>
      </c>
      <c r="K18" s="5">
        <v>2</v>
      </c>
      <c r="L18" s="26" t="s">
        <v>49</v>
      </c>
      <c r="M18" s="35"/>
      <c r="N18" s="34"/>
    </row>
    <row r="19" spans="1:14">
      <c r="A19" s="20"/>
      <c r="B19" s="4"/>
      <c r="C19" s="20"/>
      <c r="D19" s="21" t="s">
        <v>50</v>
      </c>
      <c r="E19" s="23" t="s">
        <v>51</v>
      </c>
      <c r="F19" s="24"/>
      <c r="G19" s="25"/>
      <c r="H19" s="26" t="s">
        <v>48</v>
      </c>
      <c r="I19" s="34"/>
      <c r="J19" s="5">
        <v>3</v>
      </c>
      <c r="K19" s="5">
        <v>3</v>
      </c>
      <c r="L19" s="26"/>
      <c r="M19" s="35"/>
      <c r="N19" s="34"/>
    </row>
    <row r="20" ht="64" customHeight="1" spans="1:14">
      <c r="A20" s="20"/>
      <c r="B20" s="4"/>
      <c r="C20" s="19" t="s">
        <v>52</v>
      </c>
      <c r="D20" s="21" t="s">
        <v>53</v>
      </c>
      <c r="E20" s="27" t="s">
        <v>54</v>
      </c>
      <c r="F20" s="22"/>
      <c r="G20" s="22"/>
      <c r="H20" s="5" t="s">
        <v>55</v>
      </c>
      <c r="I20" s="5"/>
      <c r="J20" s="5">
        <v>15</v>
      </c>
      <c r="K20" s="5">
        <v>15</v>
      </c>
      <c r="L20" s="5"/>
      <c r="M20" s="5"/>
      <c r="N20" s="5"/>
    </row>
    <row r="21" ht="24" spans="1:14">
      <c r="A21" s="20"/>
      <c r="B21" s="4"/>
      <c r="C21" s="19" t="s">
        <v>56</v>
      </c>
      <c r="D21" s="21" t="s">
        <v>57</v>
      </c>
      <c r="E21" s="22" t="s">
        <v>58</v>
      </c>
      <c r="F21" s="22"/>
      <c r="G21" s="22"/>
      <c r="H21" s="5" t="s">
        <v>59</v>
      </c>
      <c r="I21" s="5"/>
      <c r="J21" s="5">
        <v>10</v>
      </c>
      <c r="K21" s="5">
        <v>10</v>
      </c>
      <c r="L21" s="5"/>
      <c r="M21" s="5"/>
      <c r="N21" s="5"/>
    </row>
    <row r="22" ht="27" customHeight="1" spans="1:14">
      <c r="A22" s="20"/>
      <c r="B22" s="4"/>
      <c r="C22" s="4" t="s">
        <v>60</v>
      </c>
      <c r="D22" s="21" t="s">
        <v>61</v>
      </c>
      <c r="E22" s="23" t="s">
        <v>62</v>
      </c>
      <c r="F22" s="24"/>
      <c r="G22" s="25"/>
      <c r="H22" s="5" t="s">
        <v>63</v>
      </c>
      <c r="I22" s="5"/>
      <c r="J22" s="5">
        <v>10</v>
      </c>
      <c r="K22" s="5">
        <v>10</v>
      </c>
      <c r="L22" s="5"/>
      <c r="M22" s="5"/>
      <c r="N22" s="5"/>
    </row>
    <row r="23" ht="24" customHeight="1" spans="1:14">
      <c r="A23" s="20"/>
      <c r="B23" s="4" t="s">
        <v>64</v>
      </c>
      <c r="C23" s="4" t="s">
        <v>65</v>
      </c>
      <c r="D23" s="21" t="s">
        <v>66</v>
      </c>
      <c r="E23" s="5" t="s">
        <v>58</v>
      </c>
      <c r="F23" s="5"/>
      <c r="G23" s="5"/>
      <c r="H23" s="5" t="s">
        <v>67</v>
      </c>
      <c r="I23" s="5"/>
      <c r="J23" s="5">
        <v>10</v>
      </c>
      <c r="K23" s="5">
        <v>5</v>
      </c>
      <c r="L23" s="5" t="s">
        <v>68</v>
      </c>
      <c r="M23" s="5"/>
      <c r="N23" s="5"/>
    </row>
    <row r="24" ht="36" customHeight="1" spans="1:14">
      <c r="A24" s="20"/>
      <c r="B24" s="4"/>
      <c r="C24" s="4" t="s">
        <v>65</v>
      </c>
      <c r="D24" s="21" t="s">
        <v>69</v>
      </c>
      <c r="E24" s="22" t="s">
        <v>70</v>
      </c>
      <c r="F24" s="22"/>
      <c r="G24" s="22"/>
      <c r="H24" s="5" t="s">
        <v>71</v>
      </c>
      <c r="I24" s="5"/>
      <c r="J24" s="5">
        <v>10</v>
      </c>
      <c r="K24" s="5">
        <v>10</v>
      </c>
      <c r="L24" s="5"/>
      <c r="M24" s="5"/>
      <c r="N24" s="5"/>
    </row>
    <row r="25" ht="23" customHeight="1" spans="1:14">
      <c r="A25" s="20"/>
      <c r="B25" s="4"/>
      <c r="C25" s="4" t="s">
        <v>72</v>
      </c>
      <c r="D25" s="21" t="s">
        <v>73</v>
      </c>
      <c r="E25" s="5" t="s">
        <v>58</v>
      </c>
      <c r="F25" s="5"/>
      <c r="G25" s="5"/>
      <c r="H25" s="5" t="s">
        <v>74</v>
      </c>
      <c r="I25" s="5"/>
      <c r="J25" s="5">
        <v>10</v>
      </c>
      <c r="K25" s="5">
        <v>8</v>
      </c>
      <c r="L25" s="5" t="s">
        <v>75</v>
      </c>
      <c r="M25" s="5"/>
      <c r="N25" s="5"/>
    </row>
    <row r="26" spans="1:14">
      <c r="A26" s="20"/>
      <c r="B26" s="19" t="s">
        <v>76</v>
      </c>
      <c r="C26" s="4" t="s">
        <v>77</v>
      </c>
      <c r="D26" s="21" t="s">
        <v>78</v>
      </c>
      <c r="E26" s="5" t="s">
        <v>79</v>
      </c>
      <c r="F26" s="5"/>
      <c r="G26" s="5"/>
      <c r="H26" s="5" t="s">
        <v>80</v>
      </c>
      <c r="I26" s="5"/>
      <c r="J26" s="5">
        <v>10</v>
      </c>
      <c r="K26" s="5">
        <v>5</v>
      </c>
      <c r="L26" s="5" t="s">
        <v>81</v>
      </c>
      <c r="M26" s="5"/>
      <c r="N26" s="5"/>
    </row>
    <row r="27" ht="13" customHeight="1" spans="1:14">
      <c r="A27" s="28"/>
      <c r="B27" s="28"/>
      <c r="C27" s="4"/>
      <c r="D27" s="21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>
      <c r="A28" s="29" t="s">
        <v>82</v>
      </c>
      <c r="B28" s="29"/>
      <c r="C28" s="29"/>
      <c r="D28" s="29"/>
      <c r="E28" s="29"/>
      <c r="F28" s="29"/>
      <c r="G28" s="29"/>
      <c r="H28" s="29"/>
      <c r="I28" s="29"/>
      <c r="J28" s="22">
        <f>SUM(J15:J27)+I8</f>
        <v>100</v>
      </c>
      <c r="K28" s="36">
        <f>SUM(K15:K27)+N8</f>
        <v>86</v>
      </c>
      <c r="L28" s="5"/>
      <c r="M28" s="5"/>
      <c r="N28" s="5"/>
    </row>
    <row r="29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ht="127.2" customHeight="1" spans="1:14">
      <c r="A30" s="31" t="s">
        <v>83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</sheetData>
  <mergeCells count="7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A28:I28"/>
    <mergeCell ref="L28:N28"/>
    <mergeCell ref="A30:N30"/>
    <mergeCell ref="A12:A13"/>
    <mergeCell ref="A14:A27"/>
    <mergeCell ref="B15:B22"/>
    <mergeCell ref="B23:B25"/>
    <mergeCell ref="B26:B27"/>
    <mergeCell ref="C15:C19"/>
    <mergeCell ref="C26:C27"/>
    <mergeCell ref="D26:D27"/>
    <mergeCell ref="J26:J27"/>
    <mergeCell ref="K26:K27"/>
    <mergeCell ref="A7:B11"/>
    <mergeCell ref="E26:G27"/>
    <mergeCell ref="H26:I27"/>
    <mergeCell ref="L26:N27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