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<sst xmlns="http://schemas.openxmlformats.org/spreadsheetml/2006/main" count="99" uniqueCount="75">
  <si>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</si>
  <si>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</si>
  <si>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</si>
  <si>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</si>
  <si>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11000023T000002093919-北京市创新团队-生态循环团队设施节能减排岗</t>
  </si>
  <si>
    <t>主管部门</t>
  </si>
  <si>
    <t>实施单位</t>
  </si>
  <si>
    <t>197016-北京市农林科学院智能装备技术研究中心</t>
  </si>
  <si>
    <t>项目负责人</t>
  </si>
  <si>
    <t>魏晓明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</si>
  <si>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</si>
  <si>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</si>
  <si>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</si>
  <si>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</si>
  <si>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</si>
  <si>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</si>
  <si>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</si>
  <si>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</si>
  <si>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</si>
  <si>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</si>
  <si>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</si>
  <si>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</si>
  <si>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</si>
  <si>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</si>
  <si>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</si>
  <si>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</si>
  <si>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本岗位在2023年将结合实地调研情况，完成北京节能型柔性日光温室跟踪测试，提出优化设计方法1套；获得温室用转光型光伏组件对温室的影响规律，开发适合北京地区温室转光光伏组件1种，完成3种北京市主流设施生产碳排放核算，与试验站搭建联合示范点1个，温室用能降低15%。</t>
  </si>
  <si>
    <t>提出了1种连栋温室采暖负荷室内外设计温度分级取值方法，并构建形成了1套连栋温室热负荷精细计算模型。研制了1套适用于装配式柔性日光温室的“空气-水源-土壤”联合主动蓄放热系统，与北京海淀区试验站示范应用，经一个种植季连续跟踪测试验证保温性能优异，温室设计优化方案形成团体标准《装配式柔性墙体日光温室设计与建造规范》（T/JMGIA-01001-2023）。完成了柔性日光温室、塑料大棚的生产碳排放核算，集成研发适用设施叶菜温室场景的光伏组件解决方案1套。发表论文2篇：“设施短程番茄栽培模式差异化比较及效益评估”“Parametric Design and Genetic Algorithm Optimization of a Natural Light Stereoscopic Cultivation Frame”。申请发明专利2项：《温室环境调控方法、系统、电子设备及存储介质》、《温室环境最优控制方法、服务器及系统》。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</si>
  <si>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</si>
  <si>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</si>
  <si>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</si>
  <si>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</si>
  <si>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</si>
  <si>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</si>
  <si>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</si>
  <si>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</si>
  <si>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</si>
  <si>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r>
      <rPr>
        <sz val="9"/>
        <rFont val="宋体"/>
        <charset val="134"/>
      </rPr>
      <t>北京节能型柔性日光温室设计方法</t>
    </r>
  </si>
  <si>
    <t>1项</t>
  </si>
  <si>
    <r>
      <rPr>
        <sz val="9"/>
        <rFont val="宋体"/>
        <charset val="134"/>
      </rPr>
      <t>主流设施生产碳排放核算方案</t>
    </r>
  </si>
  <si>
    <t>3套</t>
  </si>
  <si>
    <r>
      <rPr>
        <sz val="9"/>
        <rFont val="宋体"/>
        <charset val="134"/>
      </rPr>
      <t>参加团队活动出席率</t>
    </r>
  </si>
  <si>
    <t>≥90%</t>
  </si>
  <si>
    <r>
      <rPr>
        <sz val="9"/>
        <rFont val="宋体"/>
        <charset val="134"/>
      </rPr>
      <t>论文</t>
    </r>
  </si>
  <si>
    <t>2篇</t>
  </si>
  <si>
    <r>
      <rPr>
        <sz val="9"/>
        <rFont val="宋体"/>
        <charset val="134"/>
      </rPr>
      <t>与试验站搭建联合示范点</t>
    </r>
  </si>
  <si>
    <t>1个</t>
  </si>
  <si>
    <t>质量指标
（15分）</t>
  </si>
  <si>
    <t>制定北京节能型柔性日光温室设计方法</t>
  </si>
  <si>
    <t>优</t>
  </si>
  <si>
    <t>指标设置不够量化</t>
  </si>
  <si>
    <t>参加团队活动出席率</t>
  </si>
  <si>
    <t>高</t>
  </si>
  <si>
    <t>与试验站搭建联合示范点</t>
  </si>
  <si>
    <t>时效指标
（10分）</t>
  </si>
  <si>
    <t>完成年度目标时间</t>
  </si>
  <si>
    <t>≤12月</t>
  </si>
  <si>
    <t>12月</t>
  </si>
  <si>
    <t>成本指标（10分）</t>
  </si>
  <si>
    <t>项目经费预算</t>
  </si>
  <si>
    <t>50万</t>
  </si>
  <si>
    <t>效益指标
（30分）</t>
  </si>
  <si>
    <t>经济效益指标</t>
  </si>
  <si>
    <t>不涉及</t>
  </si>
  <si>
    <t>社会效益指标</t>
  </si>
  <si>
    <t>生态效益指标</t>
  </si>
  <si>
    <t>可持续影响指标</t>
  </si>
  <si>
    <t>温室生产综合能耗降低</t>
  </si>
  <si>
    <t>≥15%</t>
  </si>
  <si>
    <t>满意度指标
（10分）</t>
  </si>
  <si>
    <t>服务对象满意度指标</t>
  </si>
  <si>
    <t>岗位年度工作总结报告</t>
  </si>
  <si>
    <t>1份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</si>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</sst>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6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9" fontId="7" fillId="0" borderId="1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Normal="100" topLeftCell="A15" workbookViewId="0">
      <selection activeCell="O26" sqref="O26"/>
    </sheetView>
  </sheetViews>
  <sheetFormatPr defaultColWidth="9" defaultRowHeight="14"/>
  <cols>
    <col min="1" max="1" width="7.58333333333333" customWidth="1"/>
    <col min="3" max="3" width="8.90833333333333" customWidth="1"/>
    <col min="4" max="4" width="21.1666666666667" style="1" customWidth="1"/>
    <col min="5" max="5" width="0.908333333333333" customWidth="1"/>
    <col min="8" max="9" width="10.25" customWidth="1"/>
  </cols>
  <sheetData>
    <row r="1" ht="17.5" spans="1:1">
      <c r="A1" s="2" t="s">
        <v>0</v>
      </c>
    </row>
    <row r="2" ht="20.4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/>
      <c r="D5" s="6"/>
      <c r="E5" s="6"/>
      <c r="F5" s="6"/>
      <c r="G5" s="6"/>
      <c r="H5" s="5" t="s">
        <v>6</v>
      </c>
      <c r="I5" s="6" t="s">
        <v>7</v>
      </c>
      <c r="J5" s="6"/>
      <c r="K5" s="6"/>
      <c r="L5" s="6"/>
      <c r="M5" s="6"/>
      <c r="N5" s="6"/>
    </row>
    <row r="6" spans="1:14">
      <c r="A6" s="5" t="s">
        <v>8</v>
      </c>
      <c r="B6" s="5"/>
      <c r="C6" s="6" t="s">
        <v>9</v>
      </c>
      <c r="D6" s="6"/>
      <c r="E6" s="6"/>
      <c r="F6" s="6"/>
      <c r="G6" s="6"/>
      <c r="H6" s="5" t="s">
        <v>10</v>
      </c>
      <c r="I6" s="6">
        <v>13811328835</v>
      </c>
      <c r="J6" s="6"/>
      <c r="K6" s="6"/>
      <c r="L6" s="6"/>
      <c r="M6" s="6"/>
      <c r="N6" s="6"/>
    </row>
    <row r="7" spans="1:14">
      <c r="A7" s="7" t="s">
        <v>11</v>
      </c>
      <c r="B7" s="8"/>
      <c r="C7" s="5"/>
      <c r="D7" s="5"/>
      <c r="E7" s="5"/>
      <c r="F7" s="5" t="s">
        <v>12</v>
      </c>
      <c r="G7" s="5" t="s">
        <v>13</v>
      </c>
      <c r="H7" s="5" t="s">
        <v>14</v>
      </c>
      <c r="I7" s="5" t="s">
        <v>15</v>
      </c>
      <c r="J7" s="5"/>
      <c r="K7" s="5"/>
      <c r="L7" s="5"/>
      <c r="M7" s="5" t="s">
        <v>16</v>
      </c>
      <c r="N7" s="5" t="s">
        <v>17</v>
      </c>
    </row>
    <row r="8" spans="1:14">
      <c r="A8" s="9"/>
      <c r="B8" s="10"/>
      <c r="C8" s="11" t="s">
        <v>18</v>
      </c>
      <c r="D8" s="11"/>
      <c r="E8" s="11"/>
      <c r="F8" s="6">
        <v>50</v>
      </c>
      <c r="G8" s="6">
        <v>50</v>
      </c>
      <c r="H8" s="6">
        <v>50</v>
      </c>
      <c r="I8" s="5">
        <v>10</v>
      </c>
      <c r="J8" s="5"/>
      <c r="K8" s="5"/>
      <c r="L8" s="5"/>
      <c r="M8" s="31">
        <f>H8/G8</f>
        <v>1</v>
      </c>
      <c r="N8" s="32">
        <f>M8*10</f>
        <v>10</v>
      </c>
    </row>
    <row r="9" spans="1:14">
      <c r="A9" s="9"/>
      <c r="B9" s="10"/>
      <c r="C9" s="5" t="s">
        <v>19</v>
      </c>
      <c r="D9" s="5"/>
      <c r="E9" s="5"/>
      <c r="F9" s="6">
        <v>50</v>
      </c>
      <c r="G9" s="6"/>
      <c r="H9" s="6">
        <v>50</v>
      </c>
      <c r="I9" s="6" t="s">
        <v>20</v>
      </c>
      <c r="J9" s="6"/>
      <c r="K9" s="6"/>
      <c r="L9" s="6"/>
      <c r="M9" s="6" t="s">
        <v>20</v>
      </c>
      <c r="N9" s="6" t="s">
        <v>20</v>
      </c>
    </row>
    <row r="10" spans="1:14">
      <c r="A10" s="9"/>
      <c r="B10" s="10"/>
      <c r="C10" s="5" t="s">
        <v>21</v>
      </c>
      <c r="D10" s="5"/>
      <c r="E10" s="5"/>
      <c r="F10" s="6">
        <v>0</v>
      </c>
      <c r="G10" s="6"/>
      <c r="H10" s="6">
        <v>0</v>
      </c>
      <c r="I10" s="6" t="s">
        <v>20</v>
      </c>
      <c r="J10" s="6"/>
      <c r="K10" s="6"/>
      <c r="L10" s="6"/>
      <c r="M10" s="6" t="s">
        <v>20</v>
      </c>
      <c r="N10" s="6" t="s">
        <v>20</v>
      </c>
    </row>
    <row r="11" spans="1:14">
      <c r="A11" s="12"/>
      <c r="B11" s="13"/>
      <c r="C11" s="5" t="s">
        <v>22</v>
      </c>
      <c r="D11" s="5"/>
      <c r="E11" s="5"/>
      <c r="F11" s="6">
        <v>0</v>
      </c>
      <c r="G11" s="6"/>
      <c r="H11" s="6">
        <v>0</v>
      </c>
      <c r="I11" s="6" t="s">
        <v>20</v>
      </c>
      <c r="J11" s="6"/>
      <c r="K11" s="6"/>
      <c r="L11" s="6"/>
      <c r="M11" s="6" t="s">
        <v>20</v>
      </c>
      <c r="N11" s="6" t="s">
        <v>20</v>
      </c>
    </row>
    <row r="12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110" customHeight="1" spans="1:14">
      <c r="A13" s="5"/>
      <c r="B13" s="14" t="s">
        <v>26</v>
      </c>
      <c r="C13" s="14"/>
      <c r="D13" s="14"/>
      <c r="E13" s="14"/>
      <c r="F13" s="14"/>
      <c r="G13" s="14"/>
      <c r="H13" s="14" t="s">
        <v>27</v>
      </c>
      <c r="I13" s="14"/>
      <c r="J13" s="14"/>
      <c r="K13" s="14"/>
      <c r="L13" s="14"/>
      <c r="M13" s="14"/>
      <c r="N13" s="14"/>
    </row>
    <row r="14" ht="31.75" customHeight="1" spans="1:14">
      <c r="A14" s="15" t="s">
        <v>28</v>
      </c>
      <c r="B14" s="5" t="s">
        <v>29</v>
      </c>
      <c r="C14" s="5" t="s">
        <v>30</v>
      </c>
      <c r="D14" s="5" t="s">
        <v>31</v>
      </c>
      <c r="E14" s="5" t="s">
        <v>32</v>
      </c>
      <c r="F14" s="5"/>
      <c r="G14" s="5"/>
      <c r="H14" s="5" t="s">
        <v>33</v>
      </c>
      <c r="I14" s="5"/>
      <c r="J14" s="5" t="s">
        <v>15</v>
      </c>
      <c r="K14" s="5" t="s">
        <v>17</v>
      </c>
      <c r="L14" s="5" t="s">
        <v>34</v>
      </c>
      <c r="M14" s="5"/>
      <c r="N14" s="5"/>
    </row>
    <row r="15" ht="24" spans="1:14">
      <c r="A15" s="16"/>
      <c r="B15" s="15" t="s">
        <v>35</v>
      </c>
      <c r="C15" s="15" t="s">
        <v>36</v>
      </c>
      <c r="D15" s="17" t="s">
        <v>37</v>
      </c>
      <c r="E15" s="18" t="s">
        <v>38</v>
      </c>
      <c r="F15" s="18"/>
      <c r="G15" s="18"/>
      <c r="H15" s="6" t="s">
        <v>38</v>
      </c>
      <c r="I15" s="6"/>
      <c r="J15" s="6">
        <v>3</v>
      </c>
      <c r="K15" s="6">
        <v>3</v>
      </c>
      <c r="L15" s="6"/>
      <c r="M15" s="6"/>
      <c r="N15" s="6"/>
    </row>
    <row r="16" ht="16.5" customHeight="1" spans="1:14">
      <c r="A16" s="16"/>
      <c r="B16" s="16"/>
      <c r="C16" s="16"/>
      <c r="D16" s="19" t="s">
        <v>39</v>
      </c>
      <c r="E16" s="18" t="s">
        <v>40</v>
      </c>
      <c r="F16" s="18"/>
      <c r="G16" s="18"/>
      <c r="H16" s="6" t="s">
        <v>40</v>
      </c>
      <c r="I16" s="6"/>
      <c r="J16" s="6">
        <v>3</v>
      </c>
      <c r="K16" s="6">
        <v>3</v>
      </c>
      <c r="L16" s="14"/>
      <c r="M16" s="14"/>
      <c r="N16" s="14"/>
    </row>
    <row r="17" ht="16.5" customHeight="1" spans="1:14">
      <c r="A17" s="16"/>
      <c r="B17" s="16"/>
      <c r="C17" s="16"/>
      <c r="D17" s="19" t="s">
        <v>41</v>
      </c>
      <c r="E17" s="18" t="s">
        <v>42</v>
      </c>
      <c r="F17" s="18"/>
      <c r="G17" s="18"/>
      <c r="H17" s="20">
        <v>0.94</v>
      </c>
      <c r="I17" s="6"/>
      <c r="J17" s="6">
        <v>3</v>
      </c>
      <c r="K17" s="6">
        <v>3</v>
      </c>
      <c r="L17" s="24"/>
      <c r="M17" s="33"/>
      <c r="N17" s="34"/>
    </row>
    <row r="18" ht="16.5" customHeight="1" spans="1:14">
      <c r="A18" s="16"/>
      <c r="B18" s="16"/>
      <c r="C18" s="16"/>
      <c r="D18" s="19" t="s">
        <v>43</v>
      </c>
      <c r="E18" s="21" t="s">
        <v>44</v>
      </c>
      <c r="F18" s="22"/>
      <c r="G18" s="23"/>
      <c r="H18" s="24" t="s">
        <v>44</v>
      </c>
      <c r="I18" s="34"/>
      <c r="J18" s="6">
        <v>3</v>
      </c>
      <c r="K18" s="6">
        <v>3</v>
      </c>
      <c r="L18" s="24"/>
      <c r="M18" s="33"/>
      <c r="N18" s="34"/>
    </row>
    <row r="19" ht="16.5" customHeight="1" spans="1:14">
      <c r="A19" s="16"/>
      <c r="B19" s="16"/>
      <c r="C19" s="25"/>
      <c r="D19" s="19" t="s">
        <v>45</v>
      </c>
      <c r="E19" s="18" t="s">
        <v>46</v>
      </c>
      <c r="F19" s="18"/>
      <c r="G19" s="18"/>
      <c r="H19" s="24" t="s">
        <v>46</v>
      </c>
      <c r="I19" s="34"/>
      <c r="J19" s="6">
        <v>3</v>
      </c>
      <c r="K19" s="6">
        <v>3</v>
      </c>
      <c r="L19" s="6"/>
      <c r="M19" s="6"/>
      <c r="N19" s="6"/>
    </row>
    <row r="20" ht="24" spans="1:14">
      <c r="A20" s="16"/>
      <c r="B20" s="16"/>
      <c r="C20" s="15" t="s">
        <v>47</v>
      </c>
      <c r="D20" s="6" t="s">
        <v>48</v>
      </c>
      <c r="E20" s="18" t="s">
        <v>49</v>
      </c>
      <c r="F20" s="18"/>
      <c r="G20" s="18"/>
      <c r="H20" s="6" t="s">
        <v>49</v>
      </c>
      <c r="I20" s="6"/>
      <c r="J20" s="6">
        <v>5</v>
      </c>
      <c r="K20" s="6">
        <v>4</v>
      </c>
      <c r="L20" s="6" t="s">
        <v>50</v>
      </c>
      <c r="M20" s="6"/>
      <c r="N20" s="6"/>
    </row>
    <row r="21" ht="16.5" customHeight="1" spans="1:14">
      <c r="A21" s="16"/>
      <c r="B21" s="16"/>
      <c r="C21" s="16"/>
      <c r="D21" s="6" t="s">
        <v>51</v>
      </c>
      <c r="E21" s="18" t="s">
        <v>52</v>
      </c>
      <c r="F21" s="18"/>
      <c r="G21" s="18"/>
      <c r="H21" s="18" t="s">
        <v>52</v>
      </c>
      <c r="I21" s="18"/>
      <c r="J21" s="6">
        <v>5</v>
      </c>
      <c r="K21" s="6">
        <v>4</v>
      </c>
      <c r="L21" s="6" t="s">
        <v>50</v>
      </c>
      <c r="M21" s="6"/>
      <c r="N21" s="6"/>
    </row>
    <row r="22" ht="16.5" customHeight="1" spans="1:14">
      <c r="A22" s="16"/>
      <c r="B22" s="16"/>
      <c r="C22" s="25"/>
      <c r="D22" s="6" t="s">
        <v>53</v>
      </c>
      <c r="E22" s="21" t="s">
        <v>49</v>
      </c>
      <c r="F22" s="22"/>
      <c r="G22" s="23"/>
      <c r="H22" s="6" t="s">
        <v>49</v>
      </c>
      <c r="I22" s="6"/>
      <c r="J22" s="6">
        <v>5</v>
      </c>
      <c r="K22" s="6">
        <v>4</v>
      </c>
      <c r="L22" s="6" t="s">
        <v>50</v>
      </c>
      <c r="M22" s="6"/>
      <c r="N22" s="6"/>
    </row>
    <row r="23" ht="25.5" customHeight="1" spans="1:14">
      <c r="A23" s="16"/>
      <c r="B23" s="16"/>
      <c r="C23" s="15" t="s">
        <v>54</v>
      </c>
      <c r="D23" s="18" t="s">
        <v>55</v>
      </c>
      <c r="E23" s="18" t="s">
        <v>56</v>
      </c>
      <c r="F23" s="18"/>
      <c r="G23" s="18"/>
      <c r="H23" s="6" t="s">
        <v>57</v>
      </c>
      <c r="I23" s="34"/>
      <c r="J23" s="6">
        <v>10</v>
      </c>
      <c r="K23" s="6">
        <v>10</v>
      </c>
      <c r="L23" s="6"/>
      <c r="M23" s="6"/>
      <c r="N23" s="6"/>
    </row>
    <row r="24" ht="25.5" customHeight="1" spans="1:14">
      <c r="A24" s="16"/>
      <c r="B24" s="25"/>
      <c r="C24" s="5" t="s">
        <v>58</v>
      </c>
      <c r="D24" s="6" t="s">
        <v>59</v>
      </c>
      <c r="E24" s="26" t="s">
        <v>60</v>
      </c>
      <c r="F24" s="22"/>
      <c r="G24" s="23"/>
      <c r="H24" s="20" t="s">
        <v>60</v>
      </c>
      <c r="I24" s="6"/>
      <c r="J24" s="6">
        <v>10</v>
      </c>
      <c r="K24" s="6">
        <v>10</v>
      </c>
      <c r="L24" s="6"/>
      <c r="M24" s="6"/>
      <c r="N24" s="6"/>
    </row>
    <row r="25" ht="25.5" customHeight="1" spans="1:14">
      <c r="A25" s="16"/>
      <c r="B25" s="5" t="s">
        <v>61</v>
      </c>
      <c r="C25" s="5" t="s">
        <v>62</v>
      </c>
      <c r="D25" s="18" t="s">
        <v>63</v>
      </c>
      <c r="E25" s="6"/>
      <c r="F25" s="6"/>
      <c r="G25" s="6"/>
      <c r="H25" s="6"/>
      <c r="I25" s="6"/>
      <c r="J25" s="6">
        <v>0</v>
      </c>
      <c r="K25" s="6">
        <v>0</v>
      </c>
      <c r="L25" s="6"/>
      <c r="M25" s="6"/>
      <c r="N25" s="6"/>
    </row>
    <row r="26" ht="25.5" customHeight="1" spans="1:14">
      <c r="A26" s="16"/>
      <c r="B26" s="5"/>
      <c r="C26" s="5" t="s">
        <v>64</v>
      </c>
      <c r="D26" s="18" t="s">
        <v>63</v>
      </c>
      <c r="E26" s="18"/>
      <c r="F26" s="18"/>
      <c r="G26" s="18"/>
      <c r="H26" s="6"/>
      <c r="I26" s="6"/>
      <c r="J26" s="6">
        <v>0</v>
      </c>
      <c r="K26" s="6">
        <v>0</v>
      </c>
      <c r="L26" s="6"/>
      <c r="M26" s="6"/>
      <c r="N26" s="6"/>
    </row>
    <row r="27" ht="25.5" customHeight="1" spans="1:14">
      <c r="A27" s="16"/>
      <c r="B27" s="5"/>
      <c r="C27" s="5" t="s">
        <v>65</v>
      </c>
      <c r="D27" s="18" t="s">
        <v>63</v>
      </c>
      <c r="E27" s="6"/>
      <c r="F27" s="6"/>
      <c r="G27" s="6"/>
      <c r="H27" s="6"/>
      <c r="I27" s="6"/>
      <c r="J27" s="6">
        <v>0</v>
      </c>
      <c r="K27" s="6">
        <v>0</v>
      </c>
      <c r="L27" s="6"/>
      <c r="M27" s="6"/>
      <c r="N27" s="6"/>
    </row>
    <row r="28" ht="24" spans="1:14">
      <c r="A28" s="16"/>
      <c r="B28" s="5"/>
      <c r="C28" s="5" t="s">
        <v>66</v>
      </c>
      <c r="D28" s="6" t="s">
        <v>67</v>
      </c>
      <c r="E28" s="6" t="s">
        <v>68</v>
      </c>
      <c r="F28" s="6"/>
      <c r="G28" s="6"/>
      <c r="H28" s="20">
        <v>0.18</v>
      </c>
      <c r="I28" s="6"/>
      <c r="J28" s="6">
        <v>30</v>
      </c>
      <c r="K28" s="6">
        <v>30</v>
      </c>
      <c r="L28" s="6"/>
      <c r="M28" s="6"/>
      <c r="N28" s="6"/>
    </row>
    <row r="29" ht="15" customHeight="1" spans="1:14">
      <c r="A29" s="16"/>
      <c r="B29" s="15" t="s">
        <v>69</v>
      </c>
      <c r="C29" s="5" t="s">
        <v>70</v>
      </c>
      <c r="D29" s="18" t="s">
        <v>71</v>
      </c>
      <c r="E29" s="6" t="s">
        <v>72</v>
      </c>
      <c r="F29" s="6"/>
      <c r="G29" s="6"/>
      <c r="H29" s="6" t="s">
        <v>72</v>
      </c>
      <c r="I29" s="6"/>
      <c r="J29" s="6">
        <v>10</v>
      </c>
      <c r="K29" s="6">
        <v>10</v>
      </c>
      <c r="L29" s="6"/>
      <c r="M29" s="6"/>
      <c r="N29" s="6"/>
    </row>
    <row r="30" ht="15" customHeight="1" spans="1:14">
      <c r="A30" s="25"/>
      <c r="B30" s="25"/>
      <c r="C30" s="5"/>
      <c r="D30" s="18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>
      <c r="A31" s="27" t="s">
        <v>73</v>
      </c>
      <c r="B31" s="27"/>
      <c r="C31" s="27"/>
      <c r="D31" s="27"/>
      <c r="E31" s="27"/>
      <c r="F31" s="27"/>
      <c r="G31" s="27"/>
      <c r="H31" s="27"/>
      <c r="I31" s="27"/>
      <c r="J31" s="18">
        <f>SUM(J15:J30)+I8</f>
        <v>100</v>
      </c>
      <c r="K31" s="35">
        <f>SUM(K15:K30)+N8</f>
        <v>97</v>
      </c>
      <c r="L31" s="6"/>
      <c r="M31" s="6"/>
      <c r="N31" s="6"/>
    </row>
    <row r="32" spans="1:14">
      <c r="A32" s="28"/>
      <c r="B32" s="28"/>
      <c r="C32" s="28"/>
      <c r="D32" s="29"/>
      <c r="E32" s="28"/>
      <c r="F32" s="28"/>
      <c r="G32" s="28"/>
      <c r="H32" s="28"/>
      <c r="I32" s="28"/>
      <c r="J32" s="28"/>
      <c r="K32" s="28"/>
      <c r="L32" s="28"/>
      <c r="M32" s="28"/>
      <c r="N32" s="28"/>
    </row>
    <row r="33" ht="127.25" customHeight="1" spans="1:14">
      <c r="A33" s="30" t="s">
        <v>74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</row>
  </sheetData>
  <mergeCells count="8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9"/>
    <mergeCell ref="C20:C22"/>
    <mergeCell ref="C29:C30"/>
    <mergeCell ref="D29:D30"/>
    <mergeCell ref="J29:J30"/>
    <mergeCell ref="K29:K30"/>
    <mergeCell ref="E29:G30"/>
    <mergeCell ref="H29:I30"/>
    <mergeCell ref="L29:N30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