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25"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<sst xmlns="http://schemas.openxmlformats.org/spreadsheetml/2006/main" count="115" uniqueCount="92">
  <si>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</si>
  <si>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</si>
  <si>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</si>
  <si>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</si>
  <si>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平谷农业中关村建设科技支撑</t>
  </si>
  <si>
    <t>主管部门</t>
  </si>
  <si>
    <t>北京市农林科学院</t>
  </si>
  <si>
    <t>实施单位</t>
  </si>
  <si>
    <t>项目负责人</t>
  </si>
  <si>
    <t>王植</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</si>
  <si>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</si>
  <si>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</si>
  <si>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</si>
  <si>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</si>
  <si>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</si>
  <si>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</si>
  <si>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</si>
  <si>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</si>
  <si>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</si>
  <si>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</si>
  <si>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</si>
  <si>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</si>
  <si>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</si>
  <si>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</si>
  <si>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</si>
  <si>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</si>
  <si>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针对平谷的产业基础和发展需要，开展平谷大桃采后流通标准化技术提升、桃细菌黑斑病防控和微生物菌剂筛选、水产养殖绿色高质量发展、千亩梯田景观提升等技术集成与示范应用。通过项目带动，引进或示范新品种10个以上；完善栽培技术3项；形成桃产业、水产养殖相关配套技术规程3套；建成示范面积1500亩，推广面积1000亩以上；培训指导10次以上，累积培训观摩300人次以上。打造2个示范基地及标准化处理技术展示区。通过项目实施，将水产养殖与农业种植有机地融合起来，提升基地景观效果和综合利用价值；有效改善大桃种植园土壤环境，果品质量和产量，减少化学农药使用量；完善不同物流业态的大桃保鲜包装，提升流通包装技术水平。探索建立京东、淘宝、抖音、快手和垂直电商平台开通特色优质农产品线上销售渠道。有效支撑平谷农业中关村建设，夯实平谷特色产业基础。</t>
  </si>
  <si>
    <t>绩效指标</t>
  </si>
  <si>
    <t>一级指标</t>
  </si>
  <si>
    <t>二级指标</t>
  </si>
  <si>
    <t>三级指标</t>
  </si>
  <si>
    <t>年度指标值</t>
  </si>
  <si>
    <t>实际完成值</t>
  </si>
  <si>
    <t>偏差原因分析及改进措施</t>
  </si>
  <si>
    <t>数量指标（15分）</t>
  </si>
  <si>
    <r>
      <rPr>
        <sz val="9"/>
        <rFont val="宋体"/>
        <charset val="134"/>
      </rPr>
      <t>示范推广新技术</t>
    </r>
  </si>
  <si>
    <t>＝6 	个</t>
  </si>
  <si>
    <t>6个</t>
  </si>
  <si>
    <r>
      <rPr>
        <sz val="9"/>
        <rFont val="宋体"/>
        <charset val="134"/>
      </rPr>
      <t>示范推广新品种</t>
    </r>
  </si>
  <si>
    <t>＝15个</t>
  </si>
  <si>
    <t>15个</t>
  </si>
  <si>
    <r>
      <rPr>
        <sz val="9"/>
        <rFont val="宋体"/>
        <charset val="134"/>
      </rPr>
      <t>现场观摩</t>
    </r>
  </si>
  <si>
    <t>＝10次</t>
  </si>
  <si>
    <t>10个</t>
  </si>
  <si>
    <r>
      <rPr>
        <sz val="9"/>
        <rFont val="宋体"/>
        <charset val="134"/>
      </rPr>
      <t>建立典型示范基地</t>
    </r>
  </si>
  <si>
    <t>＝4 	个</t>
  </si>
  <si>
    <t>4个</t>
  </si>
  <si>
    <r>
      <rPr>
        <sz val="9"/>
        <rFont val="宋体"/>
        <charset val="134"/>
      </rPr>
      <t>技术培训人次</t>
    </r>
  </si>
  <si>
    <t>＝300人次</t>
  </si>
  <si>
    <t>300人次</t>
  </si>
  <si>
    <r>
      <rPr>
        <sz val="9"/>
        <rFont val="宋体"/>
        <charset val="134"/>
      </rPr>
      <t>技术培训</t>
    </r>
  </si>
  <si>
    <t>＝15 	次</t>
  </si>
  <si>
    <t>15次</t>
  </si>
  <si>
    <t>质量指标
（15分）</t>
  </si>
  <si>
    <r>
      <rPr>
        <sz val="9"/>
        <rFont val="宋体"/>
        <charset val="134"/>
      </rPr>
      <t>示范基地建设标准</t>
    </r>
  </si>
  <si>
    <t>优</t>
  </si>
  <si>
    <t>指标不够量化</t>
  </si>
  <si>
    <r>
      <rPr>
        <sz val="9"/>
        <rFont val="宋体"/>
        <charset val="134"/>
      </rPr>
      <t>培训合格率</t>
    </r>
  </si>
  <si>
    <t>良</t>
  </si>
  <si>
    <t>时效指标
（10分）</t>
  </si>
  <si>
    <r>
      <rPr>
        <sz val="9"/>
        <rFont val="宋体"/>
        <charset val="134"/>
      </rPr>
      <t>项目执行期内完成</t>
    </r>
  </si>
  <si>
    <t>按照项目计划进度完成</t>
  </si>
  <si>
    <t>成本指标（10分）</t>
  </si>
  <si>
    <t>严格按照预算批复控制成本</t>
  </si>
  <si>
    <t>240万</t>
  </si>
  <si>
    <t>效益指标
（30分）</t>
  </si>
  <si>
    <t>经济效益指标</t>
  </si>
  <si>
    <r>
      <rPr>
        <sz val="9"/>
        <rFont val="宋体"/>
        <charset val="134"/>
      </rPr>
      <t>新增经济效益10%以上</t>
    </r>
  </si>
  <si>
    <t>≥10%</t>
  </si>
  <si>
    <t>基地管理成本下降了10%</t>
  </si>
  <si>
    <t>后续效益进一步体现</t>
  </si>
  <si>
    <r>
      <rPr>
        <sz val="9"/>
        <rFont val="宋体"/>
        <charset val="134"/>
      </rPr>
      <t>新品种节约成本</t>
    </r>
  </si>
  <si>
    <t>施用成本约25元/亩/次，较传统化学农药成本降低16.7%</t>
  </si>
  <si>
    <t>社会效益指标</t>
  </si>
  <si>
    <r>
      <rPr>
        <sz val="9"/>
        <rFont val="宋体"/>
        <charset val="134"/>
      </rPr>
      <t>辐射带动500亩</t>
    </r>
  </si>
  <si>
    <t>500亩</t>
  </si>
  <si>
    <r>
      <rPr>
        <sz val="9"/>
        <rFont val="宋体"/>
        <charset val="134"/>
      </rPr>
      <t>增加就业率和促进农民增收</t>
    </r>
  </si>
  <si>
    <t>已申报1个项目，能力提升</t>
  </si>
  <si>
    <t>项目处于中期阶段，效益暂不能充分体现。</t>
  </si>
  <si>
    <t>生态效益指标</t>
  </si>
  <si>
    <r>
      <rPr>
        <sz val="9"/>
        <rFont val="宋体"/>
        <charset val="134"/>
      </rPr>
      <t>示范区生态景观效果显著提升</t>
    </r>
  </si>
  <si>
    <t>建立对桃细菌性黑斑病有效防控且有效改良土壤的绿色防控技术体系1套</t>
  </si>
  <si>
    <t>可持续影响指标</t>
  </si>
  <si>
    <t>下营村千亩梯田景观得到提升</t>
  </si>
  <si>
    <t>景观得到提升</t>
  </si>
  <si>
    <t>进一步强化成果显示度</t>
  </si>
  <si>
    <t>满意度指标
（10分）</t>
  </si>
  <si>
    <t>服务对象满意度指标</t>
  </si>
  <si>
    <t>技术指导、培训满意度</t>
  </si>
  <si>
    <t>进一步提高服务水平</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</si>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</sst>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7">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b/>
      <sz val="10"/>
      <color theme="1"/>
      <name val="宋体"/>
      <charset val="134"/>
    </font>
    <font>
      <sz val="9"/>
      <color rgb="FF000000"/>
      <name val="宋体"/>
      <charset val="134"/>
    </font>
    <font>
      <sz val="10"/>
      <color rgb="FF000000"/>
      <name val="宋体"/>
      <charset val="134"/>
    </font>
    <font>
      <sz val="10"/>
      <color theme="1"/>
      <name val="宋体"/>
      <charset val="134"/>
    </font>
    <font>
      <sz val="10"/>
      <color theme="1"/>
      <name val="等线"/>
      <charset val="134"/>
      <scheme val="minor"/>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2" fillId="0" borderId="0" applyNumberFormat="0" applyFill="0" applyBorder="0" applyAlignment="0" applyProtection="0">
      <alignment vertical="center"/>
    </xf>
    <xf numFmtId="0" fontId="23" fillId="3" borderId="16" applyNumberFormat="0" applyAlignment="0" applyProtection="0">
      <alignment vertical="center"/>
    </xf>
    <xf numFmtId="0" fontId="24" fillId="4" borderId="17" applyNumberFormat="0" applyAlignment="0" applyProtection="0">
      <alignment vertical="center"/>
    </xf>
    <xf numFmtId="0" fontId="25" fillId="4" borderId="16" applyNumberFormat="0" applyAlignment="0" applyProtection="0">
      <alignment vertical="center"/>
    </xf>
    <xf numFmtId="0" fontId="26" fillId="5" borderId="18" applyNumberFormat="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0" fillId="0" borderId="0">
      <alignment vertical="center"/>
    </xf>
    <xf numFmtId="0" fontId="0" fillId="0" borderId="0"/>
  </cellStyleXfs>
  <cellXfs count="44">
    <xf numFmtId="0" fontId="0" fillId="0" borderId="0" xfId="0"/>
    <xf numFmtId="0" fontId="0" fillId="0" borderId="0" xfId="0" applyFill="1"/>
    <xf numFmtId="0" fontId="0" fillId="0" borderId="0" xfId="0" applyFill="1" applyAlignment="1">
      <alignment wrapText="1"/>
    </xf>
    <xf numFmtId="0" fontId="0" fillId="0" borderId="0" xfId="0" applyFill="1" applyAlignment="1">
      <alignment vertical="center"/>
    </xf>
    <xf numFmtId="0" fontId="0" fillId="0" borderId="0" xfId="0" applyFill="1" applyAlignment="1">
      <alignment horizontal="center"/>
    </xf>
    <xf numFmtId="0" fontId="1" fillId="0" borderId="0" xfId="0" applyFont="1" applyFill="1" applyAlignment="1">
      <alignment horizontal="justify"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6" fillId="0" borderId="1" xfId="0" applyNumberFormat="1" applyFont="1" applyFill="1" applyBorder="1" applyAlignment="1" applyProtection="1">
      <alignment horizontal="right"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8"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11" fillId="0" borderId="1" xfId="0" applyFont="1" applyFill="1" applyBorder="1" applyAlignment="1">
      <alignment horizontal="center" vertical="center"/>
    </xf>
    <xf numFmtId="0" fontId="6" fillId="0" borderId="8" xfId="0" applyFont="1" applyFill="1" applyBorder="1" applyAlignment="1">
      <alignment horizontal="left"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0" fillId="0" borderId="11" xfId="0" applyFont="1" applyFill="1" applyBorder="1" applyAlignment="1">
      <alignment horizontal="center" vertical="center" wrapText="1"/>
    </xf>
    <xf numFmtId="0" fontId="6" fillId="0" borderId="1"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0" xfId="0" applyFont="1" applyFill="1" applyAlignment="1">
      <alignment vertical="center" wrapText="1"/>
    </xf>
    <xf numFmtId="0" fontId="13" fillId="0" borderId="0" xfId="0" applyFont="1" applyFill="1" applyAlignment="1">
      <alignment horizontal="center" vertical="center" wrapText="1"/>
    </xf>
    <xf numFmtId="0" fontId="14" fillId="0" borderId="0" xfId="0" applyFont="1" applyFill="1" applyAlignment="1">
      <alignment horizontal="left" vertical="top" wrapText="1"/>
    </xf>
    <xf numFmtId="0" fontId="14" fillId="0" borderId="0" xfId="0" applyFont="1" applyFill="1" applyAlignment="1">
      <alignment horizontal="left" vertical="center" wrapText="1"/>
    </xf>
    <xf numFmtId="0" fontId="14" fillId="0" borderId="0" xfId="0" applyFont="1" applyFill="1" applyAlignment="1">
      <alignment horizontal="center" vertical="top" wrapText="1"/>
    </xf>
    <xf numFmtId="10"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view="pageBreakPreview" zoomScaleNormal="100" workbookViewId="0">
      <selection activeCell="B13" sqref="B13:G13"/>
    </sheetView>
  </sheetViews>
  <sheetFormatPr defaultColWidth="9" defaultRowHeight="14"/>
  <cols>
    <col min="1" max="3" width="9" style="1"/>
    <col min="4" max="4" width="18.25" style="2" customWidth="1"/>
    <col min="5" max="5" width="2.125" style="1" customWidth="1"/>
    <col min="6" max="6" width="9" style="3"/>
    <col min="7" max="7" width="9.66666666666667" style="1"/>
    <col min="8" max="8" width="10.25" style="4" customWidth="1"/>
    <col min="9" max="9" width="10.25" style="1" customWidth="1"/>
    <col min="10" max="16384" width="9" style="1"/>
  </cols>
  <sheetData>
    <row r="1" ht="17.5" spans="1:1">
      <c r="A1" s="5" t="s">
        <v>0</v>
      </c>
    </row>
    <row r="2" ht="20.45" customHeight="1" spans="1:14">
      <c r="A2" s="6" t="s">
        <v>1</v>
      </c>
      <c r="B2" s="6"/>
      <c r="C2" s="6"/>
      <c r="D2" s="6"/>
      <c r="E2" s="6"/>
      <c r="F2" s="6"/>
      <c r="G2" s="6"/>
      <c r="H2" s="6"/>
      <c r="I2" s="6"/>
      <c r="J2" s="6"/>
      <c r="K2" s="6"/>
      <c r="L2" s="6"/>
      <c r="M2" s="6"/>
      <c r="N2" s="6"/>
    </row>
    <row r="3" spans="1:14">
      <c r="A3" s="7" t="s">
        <v>2</v>
      </c>
      <c r="B3" s="7"/>
      <c r="C3" s="7"/>
      <c r="D3" s="7"/>
      <c r="E3" s="7"/>
      <c r="F3" s="7"/>
      <c r="G3" s="7"/>
      <c r="H3" s="7"/>
      <c r="I3" s="7"/>
      <c r="J3" s="7"/>
      <c r="K3" s="7"/>
      <c r="L3" s="7"/>
      <c r="M3" s="7"/>
      <c r="N3" s="7"/>
    </row>
    <row r="4" spans="1:14">
      <c r="A4" s="8" t="s">
        <v>3</v>
      </c>
      <c r="B4" s="8"/>
      <c r="C4" s="9" t="s">
        <v>4</v>
      </c>
      <c r="D4" s="9"/>
      <c r="E4" s="9"/>
      <c r="F4" s="9"/>
      <c r="G4" s="9"/>
      <c r="H4" s="9"/>
      <c r="I4" s="9"/>
      <c r="J4" s="9"/>
      <c r="K4" s="9"/>
      <c r="L4" s="9"/>
      <c r="M4" s="9"/>
      <c r="N4" s="9"/>
    </row>
    <row r="5" spans="1:14">
      <c r="A5" s="8" t="s">
        <v>5</v>
      </c>
      <c r="B5" s="8"/>
      <c r="C5" s="9" t="s">
        <v>6</v>
      </c>
      <c r="D5" s="9"/>
      <c r="E5" s="9"/>
      <c r="F5" s="9"/>
      <c r="G5" s="9"/>
      <c r="H5" s="8" t="s">
        <v>7</v>
      </c>
      <c r="I5" s="9" t="s">
        <v>6</v>
      </c>
      <c r="J5" s="9"/>
      <c r="K5" s="9"/>
      <c r="L5" s="9"/>
      <c r="M5" s="9"/>
      <c r="N5" s="9"/>
    </row>
    <row r="6" spans="1:14">
      <c r="A6" s="8" t="s">
        <v>8</v>
      </c>
      <c r="B6" s="8"/>
      <c r="C6" s="9" t="s">
        <v>9</v>
      </c>
      <c r="D6" s="9"/>
      <c r="E6" s="9"/>
      <c r="F6" s="9"/>
      <c r="G6" s="9"/>
      <c r="H6" s="8" t="s">
        <v>10</v>
      </c>
      <c r="I6" s="9">
        <v>13466576393</v>
      </c>
      <c r="J6" s="9"/>
      <c r="K6" s="9"/>
      <c r="L6" s="9"/>
      <c r="M6" s="9"/>
      <c r="N6" s="9"/>
    </row>
    <row r="7" spans="1:14">
      <c r="A7" s="10" t="s">
        <v>11</v>
      </c>
      <c r="B7" s="11"/>
      <c r="C7" s="8"/>
      <c r="D7" s="8"/>
      <c r="E7" s="8"/>
      <c r="F7" s="8" t="s">
        <v>12</v>
      </c>
      <c r="G7" s="8" t="s">
        <v>13</v>
      </c>
      <c r="H7" s="8" t="s">
        <v>14</v>
      </c>
      <c r="I7" s="8" t="s">
        <v>15</v>
      </c>
      <c r="J7" s="8"/>
      <c r="K7" s="8"/>
      <c r="L7" s="8"/>
      <c r="M7" s="8" t="s">
        <v>16</v>
      </c>
      <c r="N7" s="8" t="s">
        <v>17</v>
      </c>
    </row>
    <row r="8" spans="1:14">
      <c r="A8" s="12"/>
      <c r="B8" s="13"/>
      <c r="C8" s="14" t="s">
        <v>18</v>
      </c>
      <c r="D8" s="14"/>
      <c r="E8" s="14"/>
      <c r="F8" s="15">
        <v>240</v>
      </c>
      <c r="G8" s="15">
        <v>240</v>
      </c>
      <c r="H8" s="15">
        <v>240</v>
      </c>
      <c r="I8" s="8">
        <v>10</v>
      </c>
      <c r="J8" s="8"/>
      <c r="K8" s="8"/>
      <c r="L8" s="8"/>
      <c r="M8" s="38">
        <f>H8/G8</f>
        <v>1</v>
      </c>
      <c r="N8" s="39">
        <f>M8*10</f>
        <v>10</v>
      </c>
    </row>
    <row r="9" spans="1:14">
      <c r="A9" s="12"/>
      <c r="B9" s="13"/>
      <c r="C9" s="8" t="s">
        <v>19</v>
      </c>
      <c r="D9" s="8"/>
      <c r="E9" s="8"/>
      <c r="F9" s="15">
        <v>240</v>
      </c>
      <c r="G9" s="15">
        <v>240</v>
      </c>
      <c r="H9" s="15">
        <v>240</v>
      </c>
      <c r="I9" s="9" t="s">
        <v>20</v>
      </c>
      <c r="J9" s="9"/>
      <c r="K9" s="9"/>
      <c r="L9" s="9"/>
      <c r="M9" s="9" t="s">
        <v>20</v>
      </c>
      <c r="N9" s="9" t="s">
        <v>20</v>
      </c>
    </row>
    <row r="10" spans="1:14">
      <c r="A10" s="12"/>
      <c r="B10" s="13"/>
      <c r="C10" s="8" t="s">
        <v>21</v>
      </c>
      <c r="D10" s="8"/>
      <c r="E10" s="8"/>
      <c r="F10" s="9">
        <v>0</v>
      </c>
      <c r="G10" s="9">
        <v>0</v>
      </c>
      <c r="H10" s="9">
        <v>0</v>
      </c>
      <c r="I10" s="9" t="s">
        <v>20</v>
      </c>
      <c r="J10" s="9"/>
      <c r="K10" s="9"/>
      <c r="L10" s="9"/>
      <c r="M10" s="9" t="s">
        <v>20</v>
      </c>
      <c r="N10" s="9" t="s">
        <v>20</v>
      </c>
    </row>
    <row r="11" spans="1:14">
      <c r="A11" s="16"/>
      <c r="B11" s="17"/>
      <c r="C11" s="8" t="s">
        <v>22</v>
      </c>
      <c r="D11" s="8"/>
      <c r="E11" s="8"/>
      <c r="F11" s="9">
        <v>0</v>
      </c>
      <c r="G11" s="9">
        <v>0</v>
      </c>
      <c r="H11" s="9">
        <v>0</v>
      </c>
      <c r="I11" s="9" t="s">
        <v>20</v>
      </c>
      <c r="J11" s="9"/>
      <c r="K11" s="9"/>
      <c r="L11" s="9"/>
      <c r="M11" s="9" t="s">
        <v>20</v>
      </c>
      <c r="N11" s="9" t="s">
        <v>20</v>
      </c>
    </row>
    <row r="12" customHeight="1" spans="1:14">
      <c r="A12" s="8" t="s">
        <v>23</v>
      </c>
      <c r="B12" s="8" t="s">
        <v>24</v>
      </c>
      <c r="C12" s="8"/>
      <c r="D12" s="8"/>
      <c r="E12" s="8"/>
      <c r="F12" s="8"/>
      <c r="G12" s="8"/>
      <c r="H12" s="8" t="s">
        <v>25</v>
      </c>
      <c r="I12" s="8"/>
      <c r="J12" s="8"/>
      <c r="K12" s="8"/>
      <c r="L12" s="8"/>
      <c r="M12" s="8"/>
      <c r="N12" s="8"/>
    </row>
    <row r="13" ht="159" customHeight="1" spans="1:14">
      <c r="A13" s="8"/>
      <c r="B13" s="18" t="s">
        <v>26</v>
      </c>
      <c r="C13" s="18"/>
      <c r="D13" s="18"/>
      <c r="E13" s="18"/>
      <c r="F13" s="18"/>
      <c r="G13" s="18"/>
      <c r="H13" s="18" t="s">
        <v>26</v>
      </c>
      <c r="I13" s="18"/>
      <c r="J13" s="18"/>
      <c r="K13" s="18"/>
      <c r="L13" s="18"/>
      <c r="M13" s="18"/>
      <c r="N13" s="18"/>
    </row>
    <row r="14" ht="31.9" customHeight="1" spans="1:14">
      <c r="A14" s="8" t="s">
        <v>27</v>
      </c>
      <c r="B14" s="8" t="s">
        <v>28</v>
      </c>
      <c r="C14" s="8" t="s">
        <v>29</v>
      </c>
      <c r="D14" s="8" t="s">
        <v>30</v>
      </c>
      <c r="E14" s="8" t="s">
        <v>31</v>
      </c>
      <c r="F14" s="8"/>
      <c r="G14" s="8"/>
      <c r="H14" s="8" t="s">
        <v>32</v>
      </c>
      <c r="I14" s="8"/>
      <c r="J14" s="8" t="s">
        <v>15</v>
      </c>
      <c r="K14" s="8" t="s">
        <v>17</v>
      </c>
      <c r="L14" s="8" t="s">
        <v>33</v>
      </c>
      <c r="M14" s="8"/>
      <c r="N14" s="8"/>
    </row>
    <row r="15" ht="24.75" customHeight="1" spans="1:14">
      <c r="A15" s="8"/>
      <c r="B15" s="19"/>
      <c r="C15" s="19" t="s">
        <v>34</v>
      </c>
      <c r="D15" s="20" t="s">
        <v>35</v>
      </c>
      <c r="E15" s="21" t="s">
        <v>36</v>
      </c>
      <c r="F15" s="21"/>
      <c r="G15" s="21"/>
      <c r="H15" s="22" t="s">
        <v>37</v>
      </c>
      <c r="I15" s="40"/>
      <c r="J15" s="22">
        <v>2.5</v>
      </c>
      <c r="K15" s="22">
        <v>2.5</v>
      </c>
      <c r="L15" s="9"/>
      <c r="M15" s="9"/>
      <c r="N15" s="9"/>
    </row>
    <row r="16" ht="24.75" customHeight="1" spans="1:14">
      <c r="A16" s="8"/>
      <c r="B16" s="19"/>
      <c r="C16" s="19"/>
      <c r="D16" s="20" t="s">
        <v>38</v>
      </c>
      <c r="E16" s="21" t="s">
        <v>39</v>
      </c>
      <c r="F16" s="21"/>
      <c r="G16" s="21"/>
      <c r="H16" s="22" t="s">
        <v>40</v>
      </c>
      <c r="I16" s="40"/>
      <c r="J16" s="22">
        <v>2.5</v>
      </c>
      <c r="K16" s="22">
        <v>2.5</v>
      </c>
      <c r="L16" s="9"/>
      <c r="M16" s="9"/>
      <c r="N16" s="9"/>
    </row>
    <row r="17" ht="24.75" customHeight="1" spans="1:14">
      <c r="A17" s="8"/>
      <c r="B17" s="19"/>
      <c r="C17" s="19"/>
      <c r="D17" s="20" t="s">
        <v>41</v>
      </c>
      <c r="E17" s="21" t="s">
        <v>42</v>
      </c>
      <c r="F17" s="21"/>
      <c r="G17" s="21"/>
      <c r="H17" s="22" t="s">
        <v>43</v>
      </c>
      <c r="I17" s="40"/>
      <c r="J17" s="22">
        <v>2.5</v>
      </c>
      <c r="K17" s="22">
        <v>2.5</v>
      </c>
      <c r="L17" s="9"/>
      <c r="M17" s="9"/>
      <c r="N17" s="9"/>
    </row>
    <row r="18" ht="24.75" customHeight="1" spans="1:14">
      <c r="A18" s="8"/>
      <c r="B18" s="19"/>
      <c r="C18" s="19"/>
      <c r="D18" s="20" t="s">
        <v>44</v>
      </c>
      <c r="E18" s="21" t="s">
        <v>45</v>
      </c>
      <c r="F18" s="21"/>
      <c r="G18" s="21"/>
      <c r="H18" s="22" t="s">
        <v>46</v>
      </c>
      <c r="I18" s="40"/>
      <c r="J18" s="22">
        <v>2.5</v>
      </c>
      <c r="K18" s="22">
        <v>2.5</v>
      </c>
      <c r="L18" s="9"/>
      <c r="M18" s="9"/>
      <c r="N18" s="9"/>
    </row>
    <row r="19" ht="24.75" customHeight="1" spans="1:14">
      <c r="A19" s="8"/>
      <c r="B19" s="19"/>
      <c r="C19" s="19"/>
      <c r="D19" s="20" t="s">
        <v>47</v>
      </c>
      <c r="E19" s="21" t="s">
        <v>48</v>
      </c>
      <c r="F19" s="21"/>
      <c r="G19" s="21"/>
      <c r="H19" s="22" t="s">
        <v>49</v>
      </c>
      <c r="I19" s="40"/>
      <c r="J19" s="22">
        <v>2.5</v>
      </c>
      <c r="K19" s="22">
        <v>2.5</v>
      </c>
      <c r="L19" s="9"/>
      <c r="M19" s="9"/>
      <c r="N19" s="9"/>
    </row>
    <row r="20" ht="24.75" customHeight="1" spans="1:14">
      <c r="A20" s="8"/>
      <c r="B20" s="19"/>
      <c r="C20" s="19"/>
      <c r="D20" s="20" t="s">
        <v>50</v>
      </c>
      <c r="E20" s="21" t="s">
        <v>51</v>
      </c>
      <c r="F20" s="21"/>
      <c r="G20" s="21"/>
      <c r="H20" s="22" t="s">
        <v>52</v>
      </c>
      <c r="I20" s="40"/>
      <c r="J20" s="22">
        <v>2.5</v>
      </c>
      <c r="K20" s="22">
        <v>2.5</v>
      </c>
      <c r="L20" s="9"/>
      <c r="M20" s="9"/>
      <c r="N20" s="9"/>
    </row>
    <row r="21" ht="43" customHeight="1" spans="1:14">
      <c r="A21" s="8"/>
      <c r="B21" s="19"/>
      <c r="C21" s="19" t="s">
        <v>53</v>
      </c>
      <c r="D21" s="20" t="s">
        <v>54</v>
      </c>
      <c r="E21" s="23" t="s">
        <v>55</v>
      </c>
      <c r="F21" s="23"/>
      <c r="G21" s="23"/>
      <c r="H21" s="22" t="s">
        <v>55</v>
      </c>
      <c r="I21" s="40"/>
      <c r="J21" s="22">
        <v>7.5</v>
      </c>
      <c r="K21" s="22">
        <v>7</v>
      </c>
      <c r="L21" s="9" t="s">
        <v>56</v>
      </c>
      <c r="M21" s="9"/>
      <c r="N21" s="9"/>
    </row>
    <row r="22" ht="43" customHeight="1" spans="1:14">
      <c r="A22" s="8"/>
      <c r="B22" s="19"/>
      <c r="C22" s="19"/>
      <c r="D22" s="20" t="s">
        <v>57</v>
      </c>
      <c r="E22" s="24" t="s">
        <v>58</v>
      </c>
      <c r="F22" s="24"/>
      <c r="G22" s="24"/>
      <c r="H22" s="22" t="s">
        <v>58</v>
      </c>
      <c r="I22" s="40"/>
      <c r="J22" s="22">
        <v>7.5</v>
      </c>
      <c r="K22" s="22">
        <v>7</v>
      </c>
      <c r="L22" s="9" t="s">
        <v>56</v>
      </c>
      <c r="M22" s="9"/>
      <c r="N22" s="9"/>
    </row>
    <row r="23" ht="62.25" customHeight="1" spans="1:14">
      <c r="A23" s="8"/>
      <c r="B23" s="19"/>
      <c r="C23" s="19" t="s">
        <v>59</v>
      </c>
      <c r="D23" s="20" t="s">
        <v>60</v>
      </c>
      <c r="E23" s="21" t="s">
        <v>61</v>
      </c>
      <c r="F23" s="21"/>
      <c r="G23" s="21"/>
      <c r="H23" s="22" t="s">
        <v>61</v>
      </c>
      <c r="I23" s="40"/>
      <c r="J23" s="22">
        <v>10</v>
      </c>
      <c r="K23" s="22">
        <v>10</v>
      </c>
      <c r="L23" s="9"/>
      <c r="M23" s="9"/>
      <c r="N23" s="9"/>
    </row>
    <row r="24" ht="26" spans="1:14">
      <c r="A24" s="8"/>
      <c r="B24" s="19"/>
      <c r="C24" s="19" t="s">
        <v>62</v>
      </c>
      <c r="D24" s="25" t="s">
        <v>63</v>
      </c>
      <c r="E24" s="21" t="s">
        <v>64</v>
      </c>
      <c r="F24" s="21"/>
      <c r="G24" s="21"/>
      <c r="H24" s="22" t="s">
        <v>64</v>
      </c>
      <c r="I24" s="40"/>
      <c r="J24" s="22">
        <v>10</v>
      </c>
      <c r="K24" s="22">
        <v>10</v>
      </c>
      <c r="L24" s="9"/>
      <c r="M24" s="9"/>
      <c r="N24" s="9"/>
    </row>
    <row r="25" ht="33.75" customHeight="1" spans="1:14">
      <c r="A25" s="8"/>
      <c r="B25" s="19" t="s">
        <v>65</v>
      </c>
      <c r="C25" s="26" t="s">
        <v>66</v>
      </c>
      <c r="D25" s="20" t="s">
        <v>67</v>
      </c>
      <c r="E25" s="22" t="s">
        <v>68</v>
      </c>
      <c r="F25" s="22"/>
      <c r="G25" s="22"/>
      <c r="H25" s="22" t="s">
        <v>69</v>
      </c>
      <c r="I25" s="40"/>
      <c r="J25" s="22">
        <v>5</v>
      </c>
      <c r="K25" s="22">
        <v>4</v>
      </c>
      <c r="L25" s="9" t="s">
        <v>70</v>
      </c>
      <c r="M25" s="9"/>
      <c r="N25" s="9"/>
    </row>
    <row r="26" ht="49" customHeight="1" spans="1:14">
      <c r="A26" s="8"/>
      <c r="B26" s="19"/>
      <c r="C26" s="27"/>
      <c r="D26" s="28" t="s">
        <v>71</v>
      </c>
      <c r="E26" s="22" t="s">
        <v>55</v>
      </c>
      <c r="F26" s="22"/>
      <c r="G26" s="22"/>
      <c r="H26" s="22" t="s">
        <v>72</v>
      </c>
      <c r="I26" s="40"/>
      <c r="J26" s="22">
        <v>5</v>
      </c>
      <c r="K26" s="22">
        <v>4</v>
      </c>
      <c r="L26" s="9" t="s">
        <v>70</v>
      </c>
      <c r="M26" s="9"/>
      <c r="N26" s="9"/>
    </row>
    <row r="27" ht="27" customHeight="1" spans="1:14">
      <c r="A27" s="8"/>
      <c r="B27" s="19"/>
      <c r="C27" s="19" t="s">
        <v>73</v>
      </c>
      <c r="D27" s="20" t="s">
        <v>74</v>
      </c>
      <c r="E27" s="21" t="s">
        <v>75</v>
      </c>
      <c r="F27" s="21"/>
      <c r="G27" s="21"/>
      <c r="H27" s="22" t="s">
        <v>75</v>
      </c>
      <c r="I27" s="22"/>
      <c r="J27" s="22">
        <v>5</v>
      </c>
      <c r="K27" s="22">
        <v>5</v>
      </c>
      <c r="L27" s="9"/>
      <c r="M27" s="9"/>
      <c r="N27" s="9"/>
    </row>
    <row r="28" ht="24" spans="1:14">
      <c r="A28" s="8"/>
      <c r="B28" s="19"/>
      <c r="C28" s="19"/>
      <c r="D28" s="20" t="s">
        <v>76</v>
      </c>
      <c r="E28" s="21" t="s">
        <v>55</v>
      </c>
      <c r="F28" s="21"/>
      <c r="G28" s="21"/>
      <c r="H28" s="29" t="s">
        <v>77</v>
      </c>
      <c r="I28" s="41"/>
      <c r="J28" s="22">
        <v>5</v>
      </c>
      <c r="K28" s="22">
        <v>3</v>
      </c>
      <c r="L28" s="9" t="s">
        <v>78</v>
      </c>
      <c r="M28" s="9"/>
      <c r="N28" s="9"/>
    </row>
    <row r="29" ht="46" customHeight="1" spans="1:14">
      <c r="A29" s="8"/>
      <c r="B29" s="19"/>
      <c r="C29" s="19" t="s">
        <v>79</v>
      </c>
      <c r="D29" s="20" t="s">
        <v>80</v>
      </c>
      <c r="E29" s="22" t="s">
        <v>55</v>
      </c>
      <c r="F29" s="22"/>
      <c r="G29" s="22"/>
      <c r="H29" s="22" t="s">
        <v>81</v>
      </c>
      <c r="I29" s="22"/>
      <c r="J29" s="22">
        <v>5</v>
      </c>
      <c r="K29" s="22">
        <v>5</v>
      </c>
      <c r="L29" s="9"/>
      <c r="M29" s="9"/>
      <c r="N29" s="9"/>
    </row>
    <row r="30" ht="83.25" customHeight="1" spans="1:14">
      <c r="A30" s="8"/>
      <c r="B30" s="19"/>
      <c r="C30" s="19" t="s">
        <v>82</v>
      </c>
      <c r="D30" s="30" t="s">
        <v>83</v>
      </c>
      <c r="E30" s="22" t="s">
        <v>55</v>
      </c>
      <c r="F30" s="22"/>
      <c r="G30" s="22"/>
      <c r="H30" s="22" t="s">
        <v>84</v>
      </c>
      <c r="I30" s="40"/>
      <c r="J30" s="22">
        <v>5</v>
      </c>
      <c r="K30" s="22">
        <v>4</v>
      </c>
      <c r="L30" s="9" t="s">
        <v>85</v>
      </c>
      <c r="M30" s="9"/>
      <c r="N30" s="9"/>
    </row>
    <row r="31" ht="62" customHeight="1" spans="1:14">
      <c r="A31" s="8"/>
      <c r="B31" s="8" t="s">
        <v>86</v>
      </c>
      <c r="C31" s="8" t="s">
        <v>87</v>
      </c>
      <c r="D31" s="28" t="s">
        <v>88</v>
      </c>
      <c r="E31" s="31">
        <v>0.8</v>
      </c>
      <c r="F31" s="9"/>
      <c r="G31" s="9"/>
      <c r="H31" s="31">
        <v>0.8</v>
      </c>
      <c r="I31" s="9"/>
      <c r="J31" s="9">
        <v>10</v>
      </c>
      <c r="K31" s="9">
        <v>9</v>
      </c>
      <c r="L31" s="9" t="s">
        <v>89</v>
      </c>
      <c r="M31" s="9"/>
      <c r="N31" s="9"/>
    </row>
    <row r="32" spans="1:14">
      <c r="A32" s="32" t="s">
        <v>90</v>
      </c>
      <c r="B32" s="32"/>
      <c r="C32" s="32"/>
      <c r="D32" s="32"/>
      <c r="E32" s="32"/>
      <c r="F32" s="32"/>
      <c r="G32" s="32"/>
      <c r="H32" s="32"/>
      <c r="I32" s="32"/>
      <c r="J32" s="42">
        <f>SUM(J15:J31)+I8</f>
        <v>100</v>
      </c>
      <c r="K32" s="43">
        <f>SUM(K15:K31)+N8</f>
        <v>93</v>
      </c>
      <c r="L32" s="9"/>
      <c r="M32" s="9"/>
      <c r="N32" s="9"/>
    </row>
    <row r="33" spans="1:14">
      <c r="A33" s="33"/>
      <c r="B33" s="33"/>
      <c r="C33" s="33"/>
      <c r="D33" s="33"/>
      <c r="E33" s="33"/>
      <c r="F33" s="33"/>
      <c r="G33" s="33"/>
      <c r="H33" s="34"/>
      <c r="I33" s="33"/>
      <c r="J33" s="33"/>
      <c r="K33" s="33"/>
      <c r="L33" s="33"/>
      <c r="M33" s="33"/>
      <c r="N33" s="33"/>
    </row>
    <row r="34" ht="127.15" customHeight="1" spans="1:14">
      <c r="A34" s="35" t="s">
        <v>91</v>
      </c>
      <c r="B34" s="35"/>
      <c r="C34" s="35"/>
      <c r="D34" s="35"/>
      <c r="E34" s="35"/>
      <c r="F34" s="36"/>
      <c r="G34" s="35"/>
      <c r="H34" s="37"/>
      <c r="I34" s="35"/>
      <c r="J34" s="35"/>
      <c r="K34" s="35"/>
      <c r="L34" s="35"/>
      <c r="M34" s="35"/>
      <c r="N34" s="35"/>
    </row>
  </sheetData>
  <mergeCells count="90">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A32:I32"/>
    <mergeCell ref="L32:N32"/>
    <mergeCell ref="A34:N34"/>
    <mergeCell ref="A12:A13"/>
    <mergeCell ref="A14:A31"/>
    <mergeCell ref="B15:B24"/>
    <mergeCell ref="B25:B30"/>
    <mergeCell ref="C15:C20"/>
    <mergeCell ref="C21:C22"/>
    <mergeCell ref="C25:C26"/>
    <mergeCell ref="C27:C28"/>
    <mergeCell ref="A7:B11"/>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2024-05-16T05:42:34Z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