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附件3-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user</author>
  </authors>
  <commentList>
    <comment ref="H13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概括项目总体完成情况</t>
        </r>
      </text>
    </comment>
    <comment ref="B24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仅对年初已设定的指标进行评分，未设定的指标则填写“不涉及”，分值0分。</t>
        </r>
      </text>
    </comment>
  </commentList>
</comments>
</file>

<file path=xl/sharedStrings.xml><?xml version="1.0" encoding="utf-8"?>
<sst xmlns="http://schemas.openxmlformats.org/spreadsheetml/2006/main" count="102" uniqueCount="89">
  <si>
    <t>附件8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</si>
  <si>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</si>
  <si>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2023</t>
    </r>
    <r>
      <rPr>
        <b/>
        <sz val="11"/>
        <color theme="1"/>
        <rFont val="宋体"/>
        <charset val="134"/>
      </rPr>
      <t>年度）</t>
    </r>
  </si>
  <si>
    <t>项目名称</t>
  </si>
  <si>
    <t>北京市创新团队-渔业团队</t>
  </si>
  <si>
    <t>主管部门</t>
  </si>
  <si>
    <t>北京市农林科学院</t>
  </si>
  <si>
    <t>实施单位</t>
  </si>
  <si>
    <t>北京市农林科学院水产科学研究所</t>
  </si>
  <si>
    <t>项目负责人</t>
  </si>
  <si>
    <t>朱华</t>
  </si>
  <si>
    <t>联系电话</t>
  </si>
  <si>
    <t>项目资金
（万元）</t>
  </si>
  <si>
    <t>年度资金总额</t>
  </si>
  <si>
    <t>年初预算数</t>
  </si>
  <si>
    <t>全年预算数</t>
  </si>
  <si>
    <t>全年执行数</t>
  </si>
  <si>
    <t>分值</t>
  </si>
  <si>
    <t>执行率</t>
  </si>
  <si>
    <t>得分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</si>
  <si>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</si>
  <si>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</si>
  <si>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</si>
  <si>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</si>
  <si>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</si>
  <si>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</si>
  <si>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</si>
  <si>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按照五年任务的分解，2023年度北京市渔业创新团队将组织1名首席专家、9名岗位专家、6个综合试验站围绕构建可持续促进北京市鲟鱼、鲑鳟鱼、金鱼和锦鲤产业实现高效、节约、友好、融合发展模式的技术支撑体系，发挥科技创新和示范推广的辐射带动作用，提升科技对渔业相关行业发展的支撑作用，促进北京市鲟鱼、鲑鳟鱼、金鱼和锦鲤产业绿色高质量发展，促进农民专业技能提高与效益增加，提升市民体验感，为市民提供优质水产品和优美水域环境，满足物质和精神文化生活需要，提升北京渔业影响力。</t>
  </si>
  <si>
    <t>2023年度组织1名首席专家、9名岗位专家、6个综合试验站及其团队成员，围绕年度目标，开展鲟鱼高效繁育及苗种生产技术体系构建与示范推广、观赏鱼高效繁养殖及品质提升技术体系构建与示范推广、节约、友好型养殖技术体系构建与示范推广、融合发展模式探索与示范，全面完成了年度各项任务。2023年度团队预算经费660万元，实际支出630万元。研发集成新技术6个，研发新产品10个，发表论文21篇，授权或申请专利22项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</si>
  <si>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</si>
  <si>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</si>
  <si>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</si>
  <si>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</si>
  <si>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</si>
  <si>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</si>
  <si>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</si>
  <si>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</si>
  <si>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</si>
  <si>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发表学术论文</t>
  </si>
  <si>
    <t>≥12篇</t>
  </si>
  <si>
    <t>专利申请</t>
  </si>
  <si>
    <t>≥10个</t>
  </si>
  <si>
    <t>种质资源评价、鉴定</t>
  </si>
  <si>
    <t>≥3份</t>
  </si>
  <si>
    <t>开展了5种金鱼的转录组测序分析</t>
  </si>
  <si>
    <t>研发新产品</t>
  </si>
  <si>
    <t>≥7个</t>
  </si>
  <si>
    <t>研发新技术</t>
  </si>
  <si>
    <t>≥3项</t>
  </si>
  <si>
    <t>数据库建设</t>
  </si>
  <si>
    <t>≥1个</t>
  </si>
  <si>
    <t>质量指标
（15分）</t>
  </si>
  <si>
    <t>新技术提质增效幅度</t>
  </si>
  <si>
    <t>≥5%</t>
  </si>
  <si>
    <t>鲟鱼反季节人工繁殖受精率从2022年度的46.13%提高至52%，全年整体催产率从2022年度56.15%提高至62%。</t>
  </si>
  <si>
    <t>时效指标
（10分）</t>
  </si>
  <si>
    <t>项目执行期内完成度</t>
  </si>
  <si>
    <t>优</t>
  </si>
  <si>
    <t>按预期进度执行完成</t>
  </si>
  <si>
    <t>成本指标（10分）</t>
  </si>
  <si>
    <t>项目核定经费</t>
  </si>
  <si>
    <t>≤630万元</t>
  </si>
  <si>
    <t>实际使用630万元，30万元交回财政</t>
  </si>
  <si>
    <t>受到房山7.31暴雨洪灾影响，房山综合试验站经费交回</t>
  </si>
  <si>
    <t>效益指标
（30分）</t>
  </si>
  <si>
    <t>经济效益指标</t>
  </si>
  <si>
    <t>新技术增收</t>
  </si>
  <si>
    <t>≥500元/亩</t>
  </si>
  <si>
    <t>构建完成养殖尾水净化处理的多功能生态塘系统1套，并完成了在生态塘中开展多功能水质净化、多营养层级的综合利用系统构建与应用工作，综合效益提高12%以上。实现示范户亩均收益增加500元以上。</t>
  </si>
  <si>
    <t>有待进一步推广应用</t>
  </si>
  <si>
    <t>社会效益指标</t>
  </si>
  <si>
    <t>社会影响力、农民认可度</t>
  </si>
  <si>
    <t>良</t>
  </si>
  <si>
    <t>通过下乡走访、电话、网络等方式开展技术服务指导，帮助示范户提升养殖技术水平。</t>
  </si>
  <si>
    <t>需示范户进一步理解掌握相关养殖技术</t>
  </si>
  <si>
    <t>生态效益指标</t>
  </si>
  <si>
    <t>生态、环境改善</t>
  </si>
  <si>
    <t>通过节水、生态养殖技术推广，引导养殖户转变生产理念，逐步接受和转变节水生态养殖模式，实现养殖全程零排水的生态养殖效果。</t>
  </si>
  <si>
    <t>可持续影响指标</t>
  </si>
  <si>
    <t>学科影响力、竞争力提升</t>
  </si>
  <si>
    <t>“杂交鲟“京龙1号”养殖及配套技术”被农业农村部遴选为2023年农业主推技术，杂交鲟“京龙1号”入选 2023年北京市农业主推技术主导品种推荐目录</t>
  </si>
  <si>
    <t>满意度指标
（10分）</t>
  </si>
  <si>
    <t>服务对象满意度指标</t>
  </si>
  <si>
    <t>品种、技术、产品使用者满意度</t>
  </si>
  <si>
    <t>≥90%</t>
  </si>
  <si>
    <t>通过下乡走访、电话、网络等方式开展技术服务指导</t>
  </si>
  <si>
    <t>部分技术服务成果需进一步观察验证，缺少资料支撑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</si>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</sst>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2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  <font>
      <sz val="9"/>
      <name val="宋体"/>
      <charset val="134"/>
    </font>
    <font>
      <b/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9" applyNumberFormat="0" applyAlignment="0" applyProtection="0">
      <alignment vertical="center"/>
    </xf>
    <xf numFmtId="0" fontId="19" fillId="4" borderId="20" applyNumberFormat="0" applyAlignment="0" applyProtection="0">
      <alignment vertical="center"/>
    </xf>
    <xf numFmtId="0" fontId="20" fillId="4" borderId="19" applyNumberFormat="0" applyAlignment="0" applyProtection="0">
      <alignment vertical="center"/>
    </xf>
    <xf numFmtId="0" fontId="21" fillId="5" borderId="21" applyNumberFormat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37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horizontal="left" vertical="top" wrapText="1"/>
    </xf>
    <xf numFmtId="1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2"/>
  <sheetViews>
    <sheetView tabSelected="1" view="pageBreakPreview" zoomScaleNormal="100" topLeftCell="A23" workbookViewId="0">
      <selection activeCell="O13" sqref="O13"/>
    </sheetView>
  </sheetViews>
  <sheetFormatPr defaultColWidth="9" defaultRowHeight="14"/>
  <cols>
    <col min="3" max="3" width="12.625" customWidth="1"/>
    <col min="4" max="4" width="17.25" customWidth="1"/>
    <col min="5" max="5" width="2.10833333333333" customWidth="1"/>
    <col min="6" max="6" width="6.75" customWidth="1"/>
    <col min="7" max="7" width="6.25" customWidth="1"/>
    <col min="8" max="8" width="10.25" customWidth="1"/>
    <col min="9" max="9" width="16.5" customWidth="1"/>
    <col min="13" max="13" width="4.75" customWidth="1"/>
    <col min="14" max="14" width="8.5" hidden="1" customWidth="1"/>
  </cols>
  <sheetData>
    <row r="1" ht="17.5" spans="1:1">
      <c r="A1" s="1" t="s">
        <v>0</v>
      </c>
    </row>
    <row r="2" ht="20.4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5</v>
      </c>
      <c r="B5" s="4"/>
      <c r="C5" s="5" t="s">
        <v>6</v>
      </c>
      <c r="D5" s="5"/>
      <c r="E5" s="5"/>
      <c r="F5" s="5"/>
      <c r="G5" s="5"/>
      <c r="H5" s="4" t="s">
        <v>7</v>
      </c>
      <c r="I5" s="5" t="s">
        <v>8</v>
      </c>
      <c r="J5" s="5"/>
      <c r="K5" s="5"/>
      <c r="L5" s="5"/>
      <c r="M5" s="5"/>
      <c r="N5" s="5"/>
    </row>
    <row r="6" spans="1:14">
      <c r="A6" s="4" t="s">
        <v>9</v>
      </c>
      <c r="B6" s="4"/>
      <c r="C6" s="5" t="s">
        <v>10</v>
      </c>
      <c r="D6" s="5"/>
      <c r="E6" s="5"/>
      <c r="F6" s="5"/>
      <c r="G6" s="5"/>
      <c r="H6" s="4" t="s">
        <v>11</v>
      </c>
      <c r="I6" s="5">
        <v>13910692527</v>
      </c>
      <c r="J6" s="5"/>
      <c r="K6" s="5"/>
      <c r="L6" s="5"/>
      <c r="M6" s="5"/>
      <c r="N6" s="5"/>
    </row>
    <row r="7" ht="24" spans="1:14">
      <c r="A7" s="6" t="s">
        <v>12</v>
      </c>
      <c r="B7" s="7"/>
      <c r="C7" s="8" t="s">
        <v>13</v>
      </c>
      <c r="D7" s="9"/>
      <c r="E7" s="10"/>
      <c r="F7" s="4" t="s">
        <v>14</v>
      </c>
      <c r="G7" s="4" t="s">
        <v>15</v>
      </c>
      <c r="H7" s="4" t="s">
        <v>16</v>
      </c>
      <c r="I7" s="4" t="s">
        <v>17</v>
      </c>
      <c r="J7" s="4"/>
      <c r="K7" s="4"/>
      <c r="L7" s="4"/>
      <c r="M7" s="4" t="s">
        <v>18</v>
      </c>
      <c r="N7" s="4" t="s">
        <v>19</v>
      </c>
    </row>
    <row r="8" spans="1:14">
      <c r="A8" s="11"/>
      <c r="B8" s="12"/>
      <c r="C8" s="13"/>
      <c r="D8" s="14"/>
      <c r="E8" s="15"/>
      <c r="F8" s="5">
        <v>660</v>
      </c>
      <c r="G8" s="5">
        <v>660</v>
      </c>
      <c r="H8" s="5">
        <v>630</v>
      </c>
      <c r="I8" s="4">
        <v>10</v>
      </c>
      <c r="J8" s="4"/>
      <c r="K8" s="4"/>
      <c r="L8" s="4"/>
      <c r="M8" s="32">
        <f>H8/G8</f>
        <v>0.954545454545455</v>
      </c>
      <c r="N8" s="33">
        <f>M8*10</f>
        <v>9.54545454545455</v>
      </c>
    </row>
    <row r="9" spans="1:14">
      <c r="A9" s="11"/>
      <c r="B9" s="12"/>
      <c r="C9" s="4" t="s">
        <v>20</v>
      </c>
      <c r="D9" s="4"/>
      <c r="E9" s="4"/>
      <c r="F9" s="5">
        <v>660</v>
      </c>
      <c r="G9" s="5">
        <v>660</v>
      </c>
      <c r="H9" s="5">
        <v>630</v>
      </c>
      <c r="I9" s="5" t="s">
        <v>21</v>
      </c>
      <c r="J9" s="5"/>
      <c r="K9" s="5"/>
      <c r="L9" s="5"/>
      <c r="M9" s="5" t="s">
        <v>21</v>
      </c>
      <c r="N9" s="5" t="s">
        <v>21</v>
      </c>
    </row>
    <row r="10" spans="1:14">
      <c r="A10" s="11"/>
      <c r="B10" s="12"/>
      <c r="C10" s="4" t="s">
        <v>22</v>
      </c>
      <c r="D10" s="4"/>
      <c r="E10" s="4"/>
      <c r="F10" s="5">
        <v>0</v>
      </c>
      <c r="G10" s="5">
        <v>0</v>
      </c>
      <c r="H10" s="5">
        <v>0</v>
      </c>
      <c r="I10" s="5" t="s">
        <v>21</v>
      </c>
      <c r="J10" s="5"/>
      <c r="K10" s="5"/>
      <c r="L10" s="5"/>
      <c r="M10" s="5" t="s">
        <v>21</v>
      </c>
      <c r="N10" s="5" t="s">
        <v>21</v>
      </c>
    </row>
    <row r="11" spans="1:14">
      <c r="A11" s="16"/>
      <c r="B11" s="17"/>
      <c r="C11" s="4" t="s">
        <v>23</v>
      </c>
      <c r="D11" s="4"/>
      <c r="E11" s="4"/>
      <c r="F11" s="5">
        <v>0</v>
      </c>
      <c r="G11" s="5">
        <v>0</v>
      </c>
      <c r="H11" s="5">
        <v>0</v>
      </c>
      <c r="I11" s="5" t="s">
        <v>21</v>
      </c>
      <c r="J11" s="5"/>
      <c r="K11" s="5"/>
      <c r="L11" s="5"/>
      <c r="M11" s="5" t="s">
        <v>21</v>
      </c>
      <c r="N11" s="5" t="s">
        <v>21</v>
      </c>
    </row>
    <row r="12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117" customHeight="1" spans="1:14">
      <c r="A13" s="4"/>
      <c r="B13" s="18" t="s">
        <v>27</v>
      </c>
      <c r="C13" s="18"/>
      <c r="D13" s="18"/>
      <c r="E13" s="18"/>
      <c r="F13" s="18"/>
      <c r="G13" s="18"/>
      <c r="H13" s="18" t="s">
        <v>28</v>
      </c>
      <c r="I13" s="18"/>
      <c r="J13" s="18"/>
      <c r="K13" s="18"/>
      <c r="L13" s="18"/>
      <c r="M13" s="18"/>
      <c r="N13" s="18"/>
    </row>
    <row r="14" ht="31.8" customHeight="1" spans="1:14">
      <c r="A14" s="19" t="s">
        <v>29</v>
      </c>
      <c r="B14" s="4" t="s">
        <v>30</v>
      </c>
      <c r="C14" s="4" t="s">
        <v>31</v>
      </c>
      <c r="D14" s="4" t="s">
        <v>32</v>
      </c>
      <c r="E14" s="4" t="s">
        <v>33</v>
      </c>
      <c r="F14" s="4"/>
      <c r="G14" s="4"/>
      <c r="H14" s="4" t="s">
        <v>34</v>
      </c>
      <c r="I14" s="4"/>
      <c r="J14" s="4" t="s">
        <v>17</v>
      </c>
      <c r="K14" s="4" t="s">
        <v>19</v>
      </c>
      <c r="L14" s="4" t="s">
        <v>35</v>
      </c>
      <c r="M14" s="4"/>
      <c r="N14" s="4"/>
    </row>
    <row r="15" spans="1:14">
      <c r="A15" s="20"/>
      <c r="B15" s="4" t="s">
        <v>36</v>
      </c>
      <c r="C15" s="19" t="s">
        <v>37</v>
      </c>
      <c r="D15" s="21" t="s">
        <v>38</v>
      </c>
      <c r="E15" s="22" t="s">
        <v>39</v>
      </c>
      <c r="F15" s="22"/>
      <c r="G15" s="22"/>
      <c r="H15" s="5">
        <v>21</v>
      </c>
      <c r="I15" s="5"/>
      <c r="J15" s="5">
        <v>3</v>
      </c>
      <c r="K15" s="5">
        <v>3</v>
      </c>
      <c r="L15" s="5"/>
      <c r="M15" s="5"/>
      <c r="N15" s="5"/>
    </row>
    <row r="16" spans="1:14">
      <c r="A16" s="20"/>
      <c r="B16" s="4"/>
      <c r="C16" s="20"/>
      <c r="D16" s="21" t="s">
        <v>40</v>
      </c>
      <c r="E16" s="22" t="s">
        <v>41</v>
      </c>
      <c r="F16" s="22"/>
      <c r="G16" s="22"/>
      <c r="H16" s="5">
        <v>22</v>
      </c>
      <c r="I16" s="5"/>
      <c r="J16" s="5">
        <v>3</v>
      </c>
      <c r="K16" s="5">
        <v>3</v>
      </c>
      <c r="L16" s="5"/>
      <c r="M16" s="5"/>
      <c r="N16" s="5"/>
    </row>
    <row r="17" ht="25" customHeight="1" spans="1:14">
      <c r="A17" s="20"/>
      <c r="B17" s="4"/>
      <c r="C17" s="20"/>
      <c r="D17" s="21" t="s">
        <v>42</v>
      </c>
      <c r="E17" s="22" t="s">
        <v>43</v>
      </c>
      <c r="F17" s="22"/>
      <c r="G17" s="22"/>
      <c r="H17" s="5" t="s">
        <v>44</v>
      </c>
      <c r="I17" s="5"/>
      <c r="J17" s="5">
        <v>1.5</v>
      </c>
      <c r="K17" s="5">
        <v>1.5</v>
      </c>
      <c r="L17" s="5"/>
      <c r="M17" s="5"/>
      <c r="N17" s="5"/>
    </row>
    <row r="18" spans="1:14">
      <c r="A18" s="20"/>
      <c r="B18" s="4"/>
      <c r="C18" s="20"/>
      <c r="D18" s="21" t="s">
        <v>45</v>
      </c>
      <c r="E18" s="23" t="s">
        <v>46</v>
      </c>
      <c r="F18" s="24"/>
      <c r="G18" s="25"/>
      <c r="H18" s="26">
        <v>10</v>
      </c>
      <c r="I18" s="34"/>
      <c r="J18" s="5">
        <v>3</v>
      </c>
      <c r="K18" s="5">
        <v>3</v>
      </c>
      <c r="L18" s="26"/>
      <c r="M18" s="35"/>
      <c r="N18" s="34"/>
    </row>
    <row r="19" spans="1:14">
      <c r="A19" s="20"/>
      <c r="B19" s="4"/>
      <c r="C19" s="20"/>
      <c r="D19" s="21" t="s">
        <v>47</v>
      </c>
      <c r="E19" s="23" t="s">
        <v>48</v>
      </c>
      <c r="F19" s="24"/>
      <c r="G19" s="25"/>
      <c r="H19" s="26">
        <v>6</v>
      </c>
      <c r="I19" s="34"/>
      <c r="J19" s="5">
        <v>3</v>
      </c>
      <c r="K19" s="5">
        <v>3</v>
      </c>
      <c r="L19" s="26"/>
      <c r="M19" s="35"/>
      <c r="N19" s="34"/>
    </row>
    <row r="20" spans="1:14">
      <c r="A20" s="20"/>
      <c r="B20" s="4"/>
      <c r="C20" s="20"/>
      <c r="D20" s="21" t="s">
        <v>49</v>
      </c>
      <c r="E20" s="23" t="s">
        <v>50</v>
      </c>
      <c r="F20" s="24"/>
      <c r="G20" s="25"/>
      <c r="H20" s="26">
        <v>1</v>
      </c>
      <c r="I20" s="34"/>
      <c r="J20" s="5">
        <v>1.5</v>
      </c>
      <c r="K20" s="5">
        <v>1.5</v>
      </c>
      <c r="L20" s="26"/>
      <c r="M20" s="35"/>
      <c r="N20" s="34"/>
    </row>
    <row r="21" ht="42" customHeight="1" spans="1:14">
      <c r="A21" s="20"/>
      <c r="B21" s="4"/>
      <c r="C21" s="19" t="s">
        <v>51</v>
      </c>
      <c r="D21" s="21" t="s">
        <v>52</v>
      </c>
      <c r="E21" s="27" t="s">
        <v>53</v>
      </c>
      <c r="F21" s="22"/>
      <c r="G21" s="22"/>
      <c r="H21" s="5" t="s">
        <v>54</v>
      </c>
      <c r="I21" s="5"/>
      <c r="J21" s="5">
        <v>15</v>
      </c>
      <c r="K21" s="5">
        <v>15</v>
      </c>
      <c r="L21" s="5"/>
      <c r="M21" s="5"/>
      <c r="N21" s="5"/>
    </row>
    <row r="22" ht="24" spans="1:14">
      <c r="A22" s="20"/>
      <c r="B22" s="4"/>
      <c r="C22" s="19" t="s">
        <v>55</v>
      </c>
      <c r="D22" s="21" t="s">
        <v>56</v>
      </c>
      <c r="E22" s="22" t="s">
        <v>57</v>
      </c>
      <c r="F22" s="22"/>
      <c r="G22" s="22"/>
      <c r="H22" s="5" t="s">
        <v>58</v>
      </c>
      <c r="I22" s="5"/>
      <c r="J22" s="5">
        <v>10</v>
      </c>
      <c r="K22" s="5">
        <v>10</v>
      </c>
      <c r="L22" s="5"/>
      <c r="M22" s="5"/>
      <c r="N22" s="5"/>
    </row>
    <row r="23" ht="37" customHeight="1" spans="1:14">
      <c r="A23" s="20"/>
      <c r="B23" s="4"/>
      <c r="C23" s="4" t="s">
        <v>59</v>
      </c>
      <c r="D23" s="21" t="s">
        <v>60</v>
      </c>
      <c r="E23" s="23" t="s">
        <v>61</v>
      </c>
      <c r="F23" s="24"/>
      <c r="G23" s="25"/>
      <c r="H23" s="5" t="s">
        <v>62</v>
      </c>
      <c r="I23" s="5"/>
      <c r="J23" s="5">
        <v>10</v>
      </c>
      <c r="K23" s="5">
        <v>9.55</v>
      </c>
      <c r="L23" s="5" t="s">
        <v>63</v>
      </c>
      <c r="M23" s="5"/>
      <c r="N23" s="5"/>
    </row>
    <row r="24" ht="72" customHeight="1" spans="1:14">
      <c r="A24" s="20"/>
      <c r="B24" s="4" t="s">
        <v>64</v>
      </c>
      <c r="C24" s="4" t="s">
        <v>65</v>
      </c>
      <c r="D24" s="21" t="s">
        <v>66</v>
      </c>
      <c r="E24" s="5" t="s">
        <v>67</v>
      </c>
      <c r="F24" s="5"/>
      <c r="G24" s="5"/>
      <c r="H24" s="5" t="s">
        <v>68</v>
      </c>
      <c r="I24" s="5"/>
      <c r="J24" s="5">
        <v>7.5</v>
      </c>
      <c r="K24" s="5">
        <v>6.5</v>
      </c>
      <c r="L24" s="5" t="s">
        <v>69</v>
      </c>
      <c r="M24" s="5"/>
      <c r="N24" s="5"/>
    </row>
    <row r="25" ht="36" customHeight="1" spans="1:14">
      <c r="A25" s="20"/>
      <c r="B25" s="4"/>
      <c r="C25" s="4" t="s">
        <v>70</v>
      </c>
      <c r="D25" s="21" t="s">
        <v>71</v>
      </c>
      <c r="E25" s="22" t="s">
        <v>72</v>
      </c>
      <c r="F25" s="22"/>
      <c r="G25" s="22"/>
      <c r="H25" s="5" t="s">
        <v>73</v>
      </c>
      <c r="I25" s="5"/>
      <c r="J25" s="5">
        <v>7.5</v>
      </c>
      <c r="K25" s="5">
        <v>6.5</v>
      </c>
      <c r="L25" s="5" t="s">
        <v>74</v>
      </c>
      <c r="M25" s="5"/>
      <c r="N25" s="5"/>
    </row>
    <row r="26" ht="57" customHeight="1" spans="1:14">
      <c r="A26" s="20"/>
      <c r="B26" s="4"/>
      <c r="C26" s="4" t="s">
        <v>75</v>
      </c>
      <c r="D26" s="21" t="s">
        <v>76</v>
      </c>
      <c r="E26" s="5" t="s">
        <v>72</v>
      </c>
      <c r="F26" s="5"/>
      <c r="G26" s="5"/>
      <c r="H26" s="5" t="s">
        <v>77</v>
      </c>
      <c r="I26" s="5"/>
      <c r="J26" s="5">
        <v>7.5</v>
      </c>
      <c r="K26" s="5">
        <v>6</v>
      </c>
      <c r="L26" s="5" t="s">
        <v>69</v>
      </c>
      <c r="M26" s="5"/>
      <c r="N26" s="5"/>
    </row>
    <row r="27" ht="55" customHeight="1" spans="1:14">
      <c r="A27" s="20"/>
      <c r="B27" s="4"/>
      <c r="C27" s="4" t="s">
        <v>78</v>
      </c>
      <c r="D27" s="21" t="s">
        <v>79</v>
      </c>
      <c r="E27" s="5" t="s">
        <v>72</v>
      </c>
      <c r="F27" s="5"/>
      <c r="G27" s="5"/>
      <c r="H27" s="5" t="s">
        <v>80</v>
      </c>
      <c r="I27" s="5"/>
      <c r="J27" s="5">
        <v>7.5</v>
      </c>
      <c r="K27" s="5">
        <v>7.5</v>
      </c>
      <c r="L27" s="5"/>
      <c r="M27" s="5"/>
      <c r="N27" s="5"/>
    </row>
    <row r="28" spans="1:14">
      <c r="A28" s="20"/>
      <c r="B28" s="19" t="s">
        <v>81</v>
      </c>
      <c r="C28" s="4" t="s">
        <v>82</v>
      </c>
      <c r="D28" s="21" t="s">
        <v>83</v>
      </c>
      <c r="E28" s="5" t="s">
        <v>84</v>
      </c>
      <c r="F28" s="5"/>
      <c r="G28" s="5"/>
      <c r="H28" s="5" t="s">
        <v>85</v>
      </c>
      <c r="I28" s="5"/>
      <c r="J28" s="5">
        <v>10</v>
      </c>
      <c r="K28" s="5">
        <v>6</v>
      </c>
      <c r="L28" s="5" t="s">
        <v>86</v>
      </c>
      <c r="M28" s="5"/>
      <c r="N28" s="5"/>
    </row>
    <row r="29" ht="42" customHeight="1" spans="1:14">
      <c r="A29" s="28"/>
      <c r="B29" s="28"/>
      <c r="C29" s="4"/>
      <c r="D29" s="21"/>
      <c r="E29" s="5"/>
      <c r="F29" s="5"/>
      <c r="G29" s="5"/>
      <c r="H29" s="5"/>
      <c r="I29" s="5"/>
      <c r="J29" s="5"/>
      <c r="K29" s="5"/>
      <c r="L29" s="5"/>
      <c r="M29" s="5"/>
      <c r="N29" s="5"/>
    </row>
    <row r="30" spans="1:14">
      <c r="A30" s="29" t="s">
        <v>87</v>
      </c>
      <c r="B30" s="29"/>
      <c r="C30" s="29"/>
      <c r="D30" s="29"/>
      <c r="E30" s="29"/>
      <c r="F30" s="29"/>
      <c r="G30" s="29"/>
      <c r="H30" s="29"/>
      <c r="I30" s="29"/>
      <c r="J30" s="22">
        <f>SUM(J15:J29)+I8</f>
        <v>100</v>
      </c>
      <c r="K30" s="36">
        <f>SUM(K15:K29)+N8</f>
        <v>91.5954545454545</v>
      </c>
      <c r="L30" s="5"/>
      <c r="M30" s="5"/>
      <c r="N30" s="5"/>
    </row>
    <row r="31" spans="1:14">
      <c r="A31" s="30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</row>
    <row r="32" ht="127.2" customHeight="1" spans="1:14">
      <c r="A32" s="31" t="s">
        <v>88</v>
      </c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</row>
  </sheetData>
  <mergeCells count="82">
    <mergeCell ref="A2:N2"/>
    <mergeCell ref="A3:N3"/>
    <mergeCell ref="A4:B4"/>
    <mergeCell ref="C4:N4"/>
    <mergeCell ref="A5:B5"/>
    <mergeCell ref="C5:G5"/>
    <mergeCell ref="I5:N5"/>
    <mergeCell ref="A6:B6"/>
    <mergeCell ref="C6:G6"/>
    <mergeCell ref="I6:N6"/>
    <mergeCell ref="I7:L7"/>
    <mergeCell ref="I8:L8"/>
    <mergeCell ref="C9:E9"/>
    <mergeCell ref="I9:L9"/>
    <mergeCell ref="C10:E10"/>
    <mergeCell ref="I10:L10"/>
    <mergeCell ref="C11:E11"/>
    <mergeCell ref="I11:L11"/>
    <mergeCell ref="B12:G12"/>
    <mergeCell ref="H12:N12"/>
    <mergeCell ref="B13:G13"/>
    <mergeCell ref="H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E27:G27"/>
    <mergeCell ref="H27:I27"/>
    <mergeCell ref="L27:N27"/>
    <mergeCell ref="A30:I30"/>
    <mergeCell ref="L30:N30"/>
    <mergeCell ref="A32:N32"/>
    <mergeCell ref="A12:A13"/>
    <mergeCell ref="A14:A29"/>
    <mergeCell ref="B15:B23"/>
    <mergeCell ref="B24:B27"/>
    <mergeCell ref="B28:B29"/>
    <mergeCell ref="C15:C20"/>
    <mergeCell ref="C28:C29"/>
    <mergeCell ref="D28:D29"/>
    <mergeCell ref="J28:J29"/>
    <mergeCell ref="K28:K29"/>
    <mergeCell ref="A7:B11"/>
    <mergeCell ref="E28:G29"/>
    <mergeCell ref="H28:I29"/>
    <mergeCell ref="L28:N29"/>
    <mergeCell ref="C7:E8"/>
  </mergeCells>
  <printOptions horizontalCentered="1"/>
  <pageMargins left="0.503472222222222" right="0.503472222222222" top="0.751388888888889" bottom="0.554861111111111" header="0.298611111111111" footer="0.298611111111111"/>
  <pageSetup paperSize="9" orientation="landscape" horizontalDpi="600"/>
  <headerFooter/>
  <rowBreaks count="1" manualBreakCount="1">
    <brk id="32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静</cp:lastModifiedBy>
  <dcterms:created xsi:type="dcterms:W3CDTF">2015-06-05T18:19:00Z</dcterms:created>
  <dcterms:modified xsi:type="dcterms:W3CDTF">2024-05-16T06:29:46Z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2052-12.1.0.16729</vt:lpwstr>
  </property>
  <property fmtid="{D5CDD505-2E9C-101B-9397-08002B2CF9AE}" pid="4" name="commondata">
    <vt:lpwstr>eyJoZGlkIjoiM2YwMjYzNjQwNzhlN2VkYWZmMjBkYjhmYjA5MzA5YjMifQ==</vt:lpwstr>
  </property>
</Properties>
</file>