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<sst xmlns="http://schemas.openxmlformats.org/spreadsheetml/2006/main" count="91" uniqueCount="74">
  <si>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</si>
  <si>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</si>
  <si>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</si>
  <si>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</si>
  <si>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农田土壤成分的激光光谱传感方法研究</t>
  </si>
  <si>
    <t>主管部门</t>
  </si>
  <si>
    <t>北京市农林科学院</t>
  </si>
  <si>
    <t>实施单位</t>
  </si>
  <si>
    <t>北京市农林科学院智能装备技术研究中心</t>
  </si>
  <si>
    <t>项目负责人</t>
  </si>
  <si>
    <t>董大明</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</si>
  <si>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</si>
  <si>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</si>
  <si>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</si>
  <si>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</si>
  <si>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</si>
  <si>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</si>
  <si>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</si>
  <si>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</si>
  <si>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</si>
  <si>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</si>
  <si>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</si>
  <si>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</si>
  <si>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</si>
  <si>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</si>
  <si>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</si>
  <si>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</si>
  <si>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本项目总体目标是开展农田土壤成分的激光光谱传感方法研究，形成高灵敏农田土壤成分检测的系列化传感技术及设备，推动农田土壤成分高灵敏传感器学科建设与发展，2023年度主要开展农田土壤养分的高灵敏激光光谱传感方法研究，研制农田土壤氮等养分的现场快速检测设备，发表SCI/EI论文1-2篇，申报专利1项，培育研究生人才3人。</t>
  </si>
  <si>
    <t>重点开展了土壤形态影响因素消除方法研究，完成LIBS-LIF共振技术的土壤发射光谱增强机理研究，建立结合土壤快速形态转化的现场测量方法以及土壤组分现场测量中的迁移学习算法研究。发表SCI论文2篇，申请发明专利1项，培养研究生3人。</t>
  </si>
  <si>
    <t>绩效指标</t>
  </si>
  <si>
    <t>一级指标</t>
  </si>
  <si>
    <t>二级指标</t>
  </si>
  <si>
    <t>三级指标</t>
  </si>
  <si>
    <t>年度指标值</t>
  </si>
  <si>
    <t>实际完成值</t>
  </si>
  <si>
    <t>偏差原因分析及改进措施</t>
  </si>
  <si>
    <t>产出指标
（50分）</t>
  </si>
  <si>
    <t>数量指标（15分）</t>
  </si>
  <si>
    <t>发表论文</t>
  </si>
  <si>
    <t>1-2篇</t>
  </si>
  <si>
    <t>2篇</t>
  </si>
  <si>
    <t>申请专利</t>
  </si>
  <si>
    <t>1个</t>
  </si>
  <si>
    <t>研发新技术</t>
  </si>
  <si>
    <t>1项</t>
  </si>
  <si>
    <t>质量指标
（15分）</t>
  </si>
  <si>
    <t>新技术提质增效幅度</t>
  </si>
  <si>
    <t>≥40%</t>
  </si>
  <si>
    <t>时效指标
（10分）</t>
  </si>
  <si>
    <t>≤12月</t>
  </si>
  <si>
    <t>12月</t>
  </si>
  <si>
    <t>成本指标（10分）</t>
  </si>
  <si>
    <t>支出经费金额</t>
  </si>
  <si>
    <t>效益指标
（30分）</t>
  </si>
  <si>
    <t>经济效益指标</t>
  </si>
  <si>
    <t>降低成本</t>
  </si>
  <si>
    <t>节约土壤成分检测人力成本和化学试剂成本</t>
  </si>
  <si>
    <t>验证了方法的可行性</t>
  </si>
  <si>
    <t>仅为实验可行性，需要在实际应用中确认，故项目实施支撑资料后续有待收集</t>
  </si>
  <si>
    <t>社会效益指标</t>
  </si>
  <si>
    <t>人才培育</t>
  </si>
  <si>
    <t>生态效益指标</t>
  </si>
  <si>
    <t>提高土壤成分检测效率，降低化肥用量</t>
  </si>
  <si>
    <t>优</t>
  </si>
  <si>
    <t>良</t>
  </si>
  <si>
    <t>检测方法初步建立，需要实际环境验证实施效果，故项目实施支撑资料后续有待收集</t>
  </si>
  <si>
    <t>可持续影响指标</t>
  </si>
  <si>
    <t>学科影响力、竞争力提升</t>
  </si>
  <si>
    <t>满意度指标
（10分）</t>
  </si>
  <si>
    <t>服务对象满意度指标</t>
  </si>
  <si>
    <t>技术使用者/终端用户对本技术满意度</t>
  </si>
  <si>
    <t>技术与装备的实际场景应用效果需要后续样机的工作性能验证和用户评价，应用证明中有所体现</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</si>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</sst>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65">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lef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11" xfId="0" applyFont="1" applyBorder="1" applyAlignment="1">
      <alignment horizontal="left"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6" xfId="0" applyFont="1" applyBorder="1" applyAlignment="1">
      <alignment horizontal="center" vertical="center" wrapText="1"/>
    </xf>
    <xf numFmtId="0" fontId="5" fillId="0" borderId="5" xfId="0" applyFont="1" applyBorder="1" applyAlignment="1">
      <alignment horizontal="center" vertical="center" wrapText="1"/>
    </xf>
    <xf numFmtId="0" fontId="6" fillId="0" borderId="12" xfId="0" applyFont="1" applyBorder="1" applyAlignment="1">
      <alignment horizontal="lef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view="pageBreakPreview" zoomScaleNormal="100" topLeftCell="A6" workbookViewId="0">
      <selection activeCell="L20" sqref="L20:N20"/>
    </sheetView>
  </sheetViews>
  <sheetFormatPr defaultColWidth="9" defaultRowHeight="14"/>
  <cols>
    <col min="4" max="4" width="18.25" customWidth="1"/>
    <col min="5" max="5" width="2.125" customWidth="1"/>
    <col min="8" max="9" width="10.25" customWidth="1"/>
  </cols>
  <sheetData>
    <row r="1" ht="17.5" spans="1:1">
      <c r="A1" s="1" t="s">
        <v>0</v>
      </c>
    </row>
    <row r="2" ht="20.45"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15210337523</v>
      </c>
      <c r="J6" s="5"/>
      <c r="K6" s="5"/>
      <c r="L6" s="5"/>
      <c r="M6" s="5"/>
      <c r="N6" s="5"/>
    </row>
    <row r="7" spans="1:14">
      <c r="A7" s="6" t="s">
        <v>12</v>
      </c>
      <c r="B7" s="7"/>
      <c r="C7" s="8" t="s">
        <v>13</v>
      </c>
      <c r="D7" s="9"/>
      <c r="E7" s="10"/>
      <c r="F7" s="4" t="s">
        <v>14</v>
      </c>
      <c r="G7" s="4" t="s">
        <v>15</v>
      </c>
      <c r="H7" s="4" t="s">
        <v>16</v>
      </c>
      <c r="I7" s="4" t="s">
        <v>17</v>
      </c>
      <c r="J7" s="4"/>
      <c r="K7" s="4"/>
      <c r="L7" s="4"/>
      <c r="M7" s="4" t="s">
        <v>18</v>
      </c>
      <c r="N7" s="4" t="s">
        <v>19</v>
      </c>
    </row>
    <row r="8" spans="1:14">
      <c r="A8" s="11"/>
      <c r="B8" s="12"/>
      <c r="C8" s="13"/>
      <c r="D8" s="14"/>
      <c r="E8" s="15"/>
      <c r="F8" s="5">
        <v>80</v>
      </c>
      <c r="G8" s="5">
        <v>80</v>
      </c>
      <c r="H8" s="5">
        <v>80</v>
      </c>
      <c r="I8" s="4">
        <v>10</v>
      </c>
      <c r="J8" s="4"/>
      <c r="K8" s="4"/>
      <c r="L8" s="4"/>
      <c r="M8" s="47">
        <f>H8/G8</f>
        <v>1</v>
      </c>
      <c r="N8" s="48">
        <f>M8*10</f>
        <v>10</v>
      </c>
    </row>
    <row r="9" spans="1:14">
      <c r="A9" s="11"/>
      <c r="B9" s="12"/>
      <c r="C9" s="4" t="s">
        <v>20</v>
      </c>
      <c r="D9" s="4"/>
      <c r="E9" s="4"/>
      <c r="F9" s="5">
        <v>80</v>
      </c>
      <c r="G9" s="5">
        <v>80</v>
      </c>
      <c r="H9" s="5">
        <v>80</v>
      </c>
      <c r="I9" s="5" t="s">
        <v>21</v>
      </c>
      <c r="J9" s="5"/>
      <c r="K9" s="5"/>
      <c r="L9" s="5"/>
      <c r="M9" s="5" t="s">
        <v>21</v>
      </c>
      <c r="N9" s="5" t="s">
        <v>21</v>
      </c>
    </row>
    <row r="10" spans="1:14">
      <c r="A10" s="11"/>
      <c r="B10" s="12"/>
      <c r="C10" s="4" t="s">
        <v>22</v>
      </c>
      <c r="D10" s="4"/>
      <c r="E10" s="4"/>
      <c r="F10" s="5">
        <v>0</v>
      </c>
      <c r="G10" s="5">
        <v>0</v>
      </c>
      <c r="H10" s="5">
        <v>0</v>
      </c>
      <c r="I10" s="5" t="s">
        <v>21</v>
      </c>
      <c r="J10" s="5"/>
      <c r="K10" s="5"/>
      <c r="L10" s="5"/>
      <c r="M10" s="5" t="s">
        <v>21</v>
      </c>
      <c r="N10" s="5" t="s">
        <v>21</v>
      </c>
    </row>
    <row r="11" spans="1:14">
      <c r="A11" s="16"/>
      <c r="B11" s="17"/>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66" customHeight="1" spans="1:14">
      <c r="A13" s="4"/>
      <c r="B13" s="18" t="s">
        <v>27</v>
      </c>
      <c r="C13" s="18"/>
      <c r="D13" s="18"/>
      <c r="E13" s="18"/>
      <c r="F13" s="18"/>
      <c r="G13" s="18"/>
      <c r="H13" s="18" t="s">
        <v>28</v>
      </c>
      <c r="I13" s="18"/>
      <c r="J13" s="18"/>
      <c r="K13" s="18"/>
      <c r="L13" s="18"/>
      <c r="M13" s="18"/>
      <c r="N13" s="18"/>
    </row>
    <row r="14" spans="1:14">
      <c r="A14" s="19" t="s">
        <v>29</v>
      </c>
      <c r="B14" s="4" t="s">
        <v>30</v>
      </c>
      <c r="C14" s="4" t="s">
        <v>31</v>
      </c>
      <c r="D14" s="4" t="s">
        <v>32</v>
      </c>
      <c r="E14" s="4" t="s">
        <v>33</v>
      </c>
      <c r="F14" s="4"/>
      <c r="G14" s="4"/>
      <c r="H14" s="4" t="s">
        <v>34</v>
      </c>
      <c r="I14" s="4"/>
      <c r="J14" s="4" t="s">
        <v>17</v>
      </c>
      <c r="K14" s="4" t="s">
        <v>19</v>
      </c>
      <c r="L14" s="4" t="s">
        <v>35</v>
      </c>
      <c r="M14" s="4"/>
      <c r="N14" s="4"/>
    </row>
    <row r="15" spans="1:14">
      <c r="A15" s="20"/>
      <c r="B15" s="4" t="s">
        <v>36</v>
      </c>
      <c r="C15" s="19" t="s">
        <v>37</v>
      </c>
      <c r="D15" s="21" t="s">
        <v>38</v>
      </c>
      <c r="E15" s="22" t="s">
        <v>39</v>
      </c>
      <c r="F15" s="22"/>
      <c r="G15" s="22"/>
      <c r="H15" s="5" t="s">
        <v>40</v>
      </c>
      <c r="I15" s="5"/>
      <c r="J15" s="5">
        <v>5</v>
      </c>
      <c r="K15" s="5">
        <v>5</v>
      </c>
      <c r="L15" s="5"/>
      <c r="M15" s="5"/>
      <c r="N15" s="5"/>
    </row>
    <row r="16" spans="1:14">
      <c r="A16" s="20"/>
      <c r="B16" s="4"/>
      <c r="C16" s="20"/>
      <c r="D16" s="21" t="s">
        <v>41</v>
      </c>
      <c r="E16" s="23" t="s">
        <v>42</v>
      </c>
      <c r="F16" s="23"/>
      <c r="G16" s="23"/>
      <c r="H16" s="5" t="s">
        <v>42</v>
      </c>
      <c r="I16" s="5"/>
      <c r="J16" s="5">
        <v>5</v>
      </c>
      <c r="K16" s="5">
        <v>5</v>
      </c>
      <c r="L16" s="5"/>
      <c r="M16" s="5"/>
      <c r="N16" s="5"/>
    </row>
    <row r="17" spans="1:14">
      <c r="A17" s="20"/>
      <c r="B17" s="4"/>
      <c r="C17" s="24"/>
      <c r="D17" s="21" t="s">
        <v>43</v>
      </c>
      <c r="E17" s="23" t="s">
        <v>44</v>
      </c>
      <c r="F17" s="23"/>
      <c r="G17" s="23"/>
      <c r="H17" s="5" t="s">
        <v>44</v>
      </c>
      <c r="I17" s="5"/>
      <c r="J17" s="5">
        <v>5</v>
      </c>
      <c r="K17" s="5">
        <v>5</v>
      </c>
      <c r="L17" s="5"/>
      <c r="M17" s="5"/>
      <c r="N17" s="5"/>
    </row>
    <row r="18" spans="1:14">
      <c r="A18" s="20"/>
      <c r="B18" s="4"/>
      <c r="C18" s="19" t="s">
        <v>45</v>
      </c>
      <c r="D18" s="21" t="s">
        <v>46</v>
      </c>
      <c r="E18" s="22" t="s">
        <v>47</v>
      </c>
      <c r="F18" s="22"/>
      <c r="G18" s="22"/>
      <c r="H18" s="25">
        <v>0.4</v>
      </c>
      <c r="I18" s="5"/>
      <c r="J18" s="5">
        <v>15</v>
      </c>
      <c r="K18" s="5">
        <v>15</v>
      </c>
      <c r="L18" s="5"/>
      <c r="M18" s="5"/>
      <c r="N18" s="5"/>
    </row>
    <row r="19" spans="1:14">
      <c r="A19" s="20"/>
      <c r="B19" s="4"/>
      <c r="C19" s="20"/>
      <c r="D19" s="21"/>
      <c r="E19" s="23"/>
      <c r="F19" s="23"/>
      <c r="G19" s="23"/>
      <c r="H19" s="5"/>
      <c r="I19" s="5"/>
      <c r="J19" s="5"/>
      <c r="K19" s="5"/>
      <c r="L19" s="5"/>
      <c r="M19" s="5"/>
      <c r="N19" s="5"/>
    </row>
    <row r="20" spans="1:14">
      <c r="A20" s="20"/>
      <c r="B20" s="4"/>
      <c r="C20" s="24"/>
      <c r="D20" s="21"/>
      <c r="E20" s="26"/>
      <c r="F20" s="27"/>
      <c r="G20" s="28"/>
      <c r="H20" s="5"/>
      <c r="I20" s="5"/>
      <c r="J20" s="5"/>
      <c r="K20" s="5"/>
      <c r="L20" s="5"/>
      <c r="M20" s="5"/>
      <c r="N20" s="5"/>
    </row>
    <row r="21" spans="1:14">
      <c r="A21" s="20"/>
      <c r="B21" s="4"/>
      <c r="C21" s="19" t="s">
        <v>48</v>
      </c>
      <c r="D21" s="29" t="s">
        <v>49</v>
      </c>
      <c r="E21" s="30" t="s">
        <v>50</v>
      </c>
      <c r="F21" s="31"/>
      <c r="G21" s="32"/>
      <c r="H21" s="33" t="s">
        <v>50</v>
      </c>
      <c r="I21" s="49"/>
      <c r="J21" s="50">
        <v>10</v>
      </c>
      <c r="K21" s="50">
        <v>10</v>
      </c>
      <c r="L21" s="51"/>
      <c r="M21" s="52"/>
      <c r="N21" s="53"/>
    </row>
    <row r="22" spans="1:14">
      <c r="A22" s="20"/>
      <c r="B22" s="4"/>
      <c r="C22" s="20"/>
      <c r="D22" s="34"/>
      <c r="E22" s="35"/>
      <c r="F22" s="36"/>
      <c r="G22" s="37"/>
      <c r="H22" s="38"/>
      <c r="I22" s="54"/>
      <c r="J22" s="55"/>
      <c r="K22" s="55"/>
      <c r="L22" s="56"/>
      <c r="M22" s="57"/>
      <c r="N22" s="58"/>
    </row>
    <row r="23" spans="1:14">
      <c r="A23" s="20"/>
      <c r="B23" s="4"/>
      <c r="C23" s="24"/>
      <c r="D23" s="39"/>
      <c r="E23" s="40"/>
      <c r="F23" s="41"/>
      <c r="G23" s="42"/>
      <c r="H23" s="43"/>
      <c r="I23" s="59"/>
      <c r="J23" s="60"/>
      <c r="K23" s="60"/>
      <c r="L23" s="61"/>
      <c r="M23" s="62"/>
      <c r="N23" s="63"/>
    </row>
    <row r="24" ht="24" spans="1:14">
      <c r="A24" s="20"/>
      <c r="B24" s="4"/>
      <c r="C24" s="4" t="s">
        <v>51</v>
      </c>
      <c r="D24" s="21" t="s">
        <v>52</v>
      </c>
      <c r="E24" s="26">
        <v>80</v>
      </c>
      <c r="F24" s="27"/>
      <c r="G24" s="28"/>
      <c r="H24" s="5">
        <v>80</v>
      </c>
      <c r="I24" s="5"/>
      <c r="J24" s="5">
        <v>10</v>
      </c>
      <c r="K24" s="5">
        <v>10</v>
      </c>
      <c r="L24" s="5"/>
      <c r="M24" s="5"/>
      <c r="N24" s="5"/>
    </row>
    <row r="25" ht="24" spans="1:14">
      <c r="A25" s="20"/>
      <c r="B25" s="4" t="s">
        <v>53</v>
      </c>
      <c r="C25" s="4" t="s">
        <v>54</v>
      </c>
      <c r="D25" s="21" t="s">
        <v>55</v>
      </c>
      <c r="E25" s="23" t="s">
        <v>56</v>
      </c>
      <c r="F25" s="23"/>
      <c r="G25" s="23"/>
      <c r="H25" s="5" t="s">
        <v>57</v>
      </c>
      <c r="I25" s="5"/>
      <c r="J25" s="5">
        <v>5</v>
      </c>
      <c r="K25" s="5">
        <v>4</v>
      </c>
      <c r="L25" s="5" t="s">
        <v>58</v>
      </c>
      <c r="M25" s="5"/>
      <c r="N25" s="5"/>
    </row>
    <row r="26" ht="24" spans="1:14">
      <c r="A26" s="20"/>
      <c r="B26" s="4"/>
      <c r="C26" s="4" t="s">
        <v>59</v>
      </c>
      <c r="D26" s="21" t="s">
        <v>60</v>
      </c>
      <c r="E26" s="26">
        <v>3</v>
      </c>
      <c r="F26" s="27"/>
      <c r="G26" s="28"/>
      <c r="H26" s="26">
        <v>3</v>
      </c>
      <c r="I26" s="28"/>
      <c r="J26" s="23">
        <v>5</v>
      </c>
      <c r="K26" s="23">
        <v>5</v>
      </c>
      <c r="L26" s="5"/>
      <c r="M26" s="5"/>
      <c r="N26" s="5"/>
    </row>
    <row r="27" ht="24" spans="1:14">
      <c r="A27" s="20"/>
      <c r="B27" s="4"/>
      <c r="C27" s="4" t="s">
        <v>61</v>
      </c>
      <c r="D27" s="21" t="s">
        <v>62</v>
      </c>
      <c r="E27" s="23" t="s">
        <v>63</v>
      </c>
      <c r="F27" s="23"/>
      <c r="G27" s="23"/>
      <c r="H27" s="5" t="s">
        <v>64</v>
      </c>
      <c r="I27" s="5"/>
      <c r="J27" s="5">
        <v>10</v>
      </c>
      <c r="K27" s="5">
        <v>8</v>
      </c>
      <c r="L27" s="5" t="s">
        <v>65</v>
      </c>
      <c r="M27" s="5"/>
      <c r="N27" s="5"/>
    </row>
    <row r="28" ht="24" spans="1:14">
      <c r="A28" s="20"/>
      <c r="B28" s="4"/>
      <c r="C28" s="4" t="s">
        <v>66</v>
      </c>
      <c r="D28" s="21" t="s">
        <v>67</v>
      </c>
      <c r="E28" s="5" t="s">
        <v>63</v>
      </c>
      <c r="F28" s="5"/>
      <c r="G28" s="5"/>
      <c r="H28" s="5" t="s">
        <v>63</v>
      </c>
      <c r="I28" s="5"/>
      <c r="J28" s="5">
        <v>10</v>
      </c>
      <c r="K28" s="5">
        <v>10</v>
      </c>
      <c r="L28" s="5"/>
      <c r="M28" s="5"/>
      <c r="N28" s="5"/>
    </row>
    <row r="29" spans="1:14">
      <c r="A29" s="20"/>
      <c r="B29" s="19" t="s">
        <v>68</v>
      </c>
      <c r="C29" s="4" t="s">
        <v>69</v>
      </c>
      <c r="D29" s="21" t="s">
        <v>70</v>
      </c>
      <c r="E29" s="5" t="s">
        <v>63</v>
      </c>
      <c r="F29" s="5"/>
      <c r="G29" s="5"/>
      <c r="H29" s="5" t="s">
        <v>64</v>
      </c>
      <c r="I29" s="5"/>
      <c r="J29" s="5">
        <v>10</v>
      </c>
      <c r="K29" s="5">
        <v>8</v>
      </c>
      <c r="L29" s="5" t="s">
        <v>71</v>
      </c>
      <c r="M29" s="5"/>
      <c r="N29" s="5"/>
    </row>
    <row r="30" spans="1:14">
      <c r="A30" s="24"/>
      <c r="B30" s="24"/>
      <c r="C30" s="4"/>
      <c r="D30" s="21"/>
      <c r="E30" s="5"/>
      <c r="F30" s="5"/>
      <c r="G30" s="5"/>
      <c r="H30" s="5"/>
      <c r="I30" s="5"/>
      <c r="J30" s="5"/>
      <c r="K30" s="5"/>
      <c r="L30" s="5"/>
      <c r="M30" s="5"/>
      <c r="N30" s="5"/>
    </row>
    <row r="31" spans="1:14">
      <c r="A31" s="44" t="s">
        <v>72</v>
      </c>
      <c r="B31" s="44"/>
      <c r="C31" s="44"/>
      <c r="D31" s="44"/>
      <c r="E31" s="44"/>
      <c r="F31" s="44"/>
      <c r="G31" s="44"/>
      <c r="H31" s="44"/>
      <c r="I31" s="44"/>
      <c r="J31" s="23">
        <f>SUM(J15:J30)+I8</f>
        <v>100</v>
      </c>
      <c r="K31" s="64">
        <f>SUM(K15:K30)+N8</f>
        <v>95</v>
      </c>
      <c r="L31" s="5"/>
      <c r="M31" s="5"/>
      <c r="N31" s="5"/>
    </row>
    <row r="32" spans="1:14">
      <c r="A32" s="45"/>
      <c r="B32" s="45"/>
      <c r="C32" s="45"/>
      <c r="D32" s="45"/>
      <c r="E32" s="45"/>
      <c r="F32" s="45"/>
      <c r="G32" s="45"/>
      <c r="H32" s="45"/>
      <c r="I32" s="45"/>
      <c r="J32" s="45"/>
      <c r="K32" s="45"/>
      <c r="L32" s="45"/>
      <c r="M32" s="45"/>
      <c r="N32" s="45"/>
    </row>
    <row r="33" ht="127.15" customHeight="1" spans="1:14">
      <c r="A33" s="46" t="s">
        <v>73</v>
      </c>
      <c r="B33" s="46"/>
      <c r="C33" s="46"/>
      <c r="D33" s="46"/>
      <c r="E33" s="46"/>
      <c r="F33" s="46"/>
      <c r="G33" s="46"/>
      <c r="H33" s="46"/>
      <c r="I33" s="46"/>
      <c r="J33" s="46"/>
      <c r="K33" s="46"/>
      <c r="L33" s="46"/>
      <c r="M33" s="46"/>
      <c r="N33" s="46"/>
    </row>
  </sheetData>
  <mergeCells count="84">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A31:I31"/>
    <mergeCell ref="L31:N31"/>
    <mergeCell ref="A33:N33"/>
    <mergeCell ref="A12:A13"/>
    <mergeCell ref="A14:A30"/>
    <mergeCell ref="B15:B24"/>
    <mergeCell ref="B25:B28"/>
    <mergeCell ref="B29:B30"/>
    <mergeCell ref="C15:C17"/>
    <mergeCell ref="C18:C20"/>
    <mergeCell ref="C21:C23"/>
    <mergeCell ref="C29:C30"/>
    <mergeCell ref="D21:D23"/>
    <mergeCell ref="D29:D30"/>
    <mergeCell ref="J21:J23"/>
    <mergeCell ref="J29:J30"/>
    <mergeCell ref="K21:K23"/>
    <mergeCell ref="K29:K30"/>
    <mergeCell ref="A7:B11"/>
    <mergeCell ref="E29:G30"/>
    <mergeCell ref="H29:I30"/>
    <mergeCell ref="L29:N30"/>
    <mergeCell ref="E21:G23"/>
    <mergeCell ref="H21:I23"/>
    <mergeCell ref="C7:E8"/>
    <mergeCell ref="L21:N23"/>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2024-05-16T06:53:49Z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