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2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<sst xmlns="http://schemas.openxmlformats.org/spreadsheetml/2006/main" count="111" uniqueCount="86">
  <si>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</si>
  <si>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</si>
  <si>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</si>
  <si>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</si>
  <si>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青年北京学者植保无人机施药飘移监测系统研发</t>
  </si>
  <si>
    <t>主管部门</t>
  </si>
  <si>
    <t>北京市农林科学院</t>
  </si>
  <si>
    <t>实施单位</t>
  </si>
  <si>
    <t>北京市农林科学院智能装备技术研究中心</t>
  </si>
  <si>
    <t>项目负责人</t>
  </si>
  <si>
    <t>陈立平</t>
  </si>
  <si>
    <t>联系电话</t>
  </si>
  <si>
    <t>010-51503425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</si>
  <si>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</si>
  <si>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</si>
  <si>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</si>
  <si>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</si>
  <si>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</si>
  <si>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</si>
  <si>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</si>
  <si>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</si>
  <si>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</si>
  <si>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</si>
  <si>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</si>
  <si>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</si>
  <si>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</si>
  <si>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</si>
  <si>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</si>
  <si>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发表SCI/EI论文2篇；申请国家发明专利4项；登记软件著作权2项；培养研究生2人；研发植保无人机施药飘移监测系统1套。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</si>
  <si>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</si>
  <si>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</si>
  <si>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</si>
  <si>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</si>
  <si>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</si>
  <si>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</si>
  <si>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</si>
  <si>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</si>
  <si>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</si>
  <si>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发表SCI/EI论文</t>
  </si>
  <si>
    <t>≥2篇</t>
  </si>
  <si>
    <t>2篇</t>
  </si>
  <si>
    <t>申请国家发明专利</t>
  </si>
  <si>
    <t>≥4项</t>
  </si>
  <si>
    <t>5项</t>
  </si>
  <si>
    <t>登记软件著作权</t>
  </si>
  <si>
    <t>≥2项</t>
  </si>
  <si>
    <t>2项</t>
  </si>
  <si>
    <t>培养研究生</t>
  </si>
  <si>
    <t>≥2人</t>
  </si>
  <si>
    <t>2人</t>
  </si>
  <si>
    <t>研发植保无人机施药飘移监测系统</t>
  </si>
  <si>
    <t>1套</t>
  </si>
  <si>
    <t>质量指标
（15分）</t>
  </si>
  <si>
    <r>
      <rPr>
        <sz val="9"/>
        <rFont val="宋体"/>
        <charset val="134"/>
      </rPr>
      <t>植保无人机施药飘移监测系统</t>
    </r>
  </si>
  <si>
    <t>具有药飘移雾滴群空间分布展示、飘移量和飘移高度计算功能</t>
  </si>
  <si>
    <t>时效指标
（10分）</t>
  </si>
  <si>
    <r>
      <rPr>
        <sz val="9"/>
        <rFont val="宋体"/>
        <charset val="134"/>
      </rPr>
      <t>登记软件著作权</t>
    </r>
  </si>
  <si>
    <t>≤12月</t>
  </si>
  <si>
    <t>12月</t>
  </si>
  <si>
    <r>
      <rPr>
        <sz val="9"/>
        <rFont val="宋体"/>
        <charset val="134"/>
      </rPr>
      <t>研发植保无人机施药飘移监测系统</t>
    </r>
  </si>
  <si>
    <t>≤800小时</t>
  </si>
  <si>
    <t>800小时</t>
  </si>
  <si>
    <r>
      <rPr>
        <sz val="9"/>
        <rFont val="宋体"/>
        <charset val="134"/>
      </rPr>
      <t>培养研究生</t>
    </r>
  </si>
  <si>
    <r>
      <rPr>
        <sz val="9"/>
        <rFont val="宋体"/>
        <charset val="134"/>
      </rPr>
      <t>申请国家发明专利</t>
    </r>
  </si>
  <si>
    <r>
      <rPr>
        <sz val="9"/>
        <rFont val="宋体"/>
        <charset val="134"/>
      </rPr>
      <t>发表SCI/EI论文</t>
    </r>
  </si>
  <si>
    <t>成本指标（10分）</t>
  </si>
  <si>
    <t>≤30万元</t>
  </si>
  <si>
    <t>30万元</t>
  </si>
  <si>
    <t>效益指标
（30分）</t>
  </si>
  <si>
    <t>经济效益指标</t>
  </si>
  <si>
    <t>施药飘移检测人工投入</t>
  </si>
  <si>
    <t>≤2人</t>
  </si>
  <si>
    <t>社会效益指标</t>
  </si>
  <si>
    <t>实现植保无人机施药飘移现场快速检测，为施药飘移提供一种田间现场检测手段</t>
  </si>
  <si>
    <t>高</t>
  </si>
  <si>
    <t>生态效益指标</t>
  </si>
  <si>
    <t>指导植保无人机施药，药液飘移率</t>
  </si>
  <si>
    <t>≤40%</t>
  </si>
  <si>
    <t>可持续影响指标</t>
  </si>
  <si>
    <t>系统满足植保无人机施药飘移检测需求，通过系统持续优化改进，可进一步应用于果园风送喷雾机、有人驾驶飞机施药等植保机械，系统的可持续应用价值高</t>
  </si>
  <si>
    <t>满意度指标
（10分）</t>
  </si>
  <si>
    <t>服务对象满意度指标</t>
  </si>
  <si>
    <t>服务对象满意度</t>
  </si>
  <si>
    <t>技术成果还需进一步熟化产品，提升其智能化</t>
  </si>
  <si>
    <t>总分</t>
  </si>
  <si>
    <t>填报注意事项：1.得分以当最高不能超过该指标分值上线。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3.请在“偏差原因分析及改进措施”中说明偏离目标、不能完成目标的原因及拟采取的措施。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</si>
</sst>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view="pageBreakPreview" zoomScale="85" zoomScaleNormal="100" topLeftCell="B1" workbookViewId="0">
      <selection activeCell="P10" sqref="P10:Q10"/>
    </sheetView>
  </sheetViews>
  <sheetFormatPr defaultColWidth="9" defaultRowHeight="14"/>
  <cols>
    <col min="1" max="3" width="9" style="1"/>
    <col min="4" max="4" width="24.4166666666667" style="1" customWidth="1"/>
    <col min="5" max="5" width="2.08333333333333" style="1" customWidth="1"/>
    <col min="6" max="6" width="9" style="1"/>
    <col min="7" max="7" width="12.25" style="1" customWidth="1"/>
    <col min="8" max="8" width="10.25" style="1" customWidth="1"/>
    <col min="9" max="9" width="11.5833333333333" style="1" customWidth="1"/>
    <col min="10" max="11" width="9" style="1"/>
    <col min="12" max="12" width="3" style="1" customWidth="1"/>
    <col min="13" max="13" width="7.16666666666667" style="1" customWidth="1"/>
    <col min="14" max="14" width="8.33333333333333" style="1" customWidth="1"/>
    <col min="15" max="16384" width="9" style="1"/>
  </cols>
  <sheetData>
    <row r="1" ht="17.5" spans="1:1">
      <c r="A1" s="2" t="s">
        <v>0</v>
      </c>
    </row>
    <row r="2" ht="20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8</v>
      </c>
      <c r="J5" s="6"/>
      <c r="K5" s="6"/>
      <c r="L5" s="6"/>
      <c r="M5" s="6"/>
      <c r="N5" s="6"/>
    </row>
    <row r="6" spans="1:14">
      <c r="A6" s="5" t="s">
        <v>9</v>
      </c>
      <c r="B6" s="5"/>
      <c r="C6" s="6" t="s">
        <v>10</v>
      </c>
      <c r="D6" s="6"/>
      <c r="E6" s="6"/>
      <c r="F6" s="6"/>
      <c r="G6" s="6"/>
      <c r="H6" s="5" t="s">
        <v>11</v>
      </c>
      <c r="I6" s="6" t="s">
        <v>12</v>
      </c>
      <c r="J6" s="6"/>
      <c r="K6" s="6"/>
      <c r="L6" s="6"/>
      <c r="M6" s="6"/>
      <c r="N6" s="6"/>
    </row>
    <row r="7" spans="1:14">
      <c r="A7" s="7" t="s">
        <v>13</v>
      </c>
      <c r="B7" s="8"/>
      <c r="C7" s="9" t="s">
        <v>14</v>
      </c>
      <c r="D7" s="10"/>
      <c r="E7" s="11"/>
      <c r="F7" s="5" t="s">
        <v>15</v>
      </c>
      <c r="G7" s="5" t="s">
        <v>16</v>
      </c>
      <c r="H7" s="5" t="s">
        <v>17</v>
      </c>
      <c r="I7" s="5" t="s">
        <v>18</v>
      </c>
      <c r="J7" s="5"/>
      <c r="K7" s="5"/>
      <c r="L7" s="5"/>
      <c r="M7" s="5" t="s">
        <v>19</v>
      </c>
      <c r="N7" s="5" t="s">
        <v>20</v>
      </c>
    </row>
    <row r="8" spans="1:14">
      <c r="A8" s="12"/>
      <c r="B8" s="13"/>
      <c r="C8" s="14"/>
      <c r="D8" s="15"/>
      <c r="E8" s="16"/>
      <c r="F8" s="6">
        <v>80</v>
      </c>
      <c r="G8" s="6">
        <v>80</v>
      </c>
      <c r="H8" s="6">
        <v>80</v>
      </c>
      <c r="I8" s="5">
        <v>10</v>
      </c>
      <c r="J8" s="5"/>
      <c r="K8" s="5"/>
      <c r="L8" s="5"/>
      <c r="M8" s="31">
        <f>H8/G8</f>
        <v>1</v>
      </c>
      <c r="N8" s="32">
        <f>M8*10</f>
        <v>10</v>
      </c>
    </row>
    <row r="9" spans="1:14">
      <c r="A9" s="12"/>
      <c r="B9" s="13"/>
      <c r="C9" s="5" t="s">
        <v>21</v>
      </c>
      <c r="D9" s="5"/>
      <c r="E9" s="5"/>
      <c r="F9" s="6">
        <v>80</v>
      </c>
      <c r="G9" s="6">
        <v>80</v>
      </c>
      <c r="H9" s="6">
        <v>80</v>
      </c>
      <c r="I9" s="6" t="s">
        <v>22</v>
      </c>
      <c r="J9" s="6"/>
      <c r="K9" s="6"/>
      <c r="L9" s="6"/>
      <c r="M9" s="6" t="s">
        <v>22</v>
      </c>
      <c r="N9" s="6" t="s">
        <v>22</v>
      </c>
    </row>
    <row r="10" spans="1:14">
      <c r="A10" s="12"/>
      <c r="B10" s="13"/>
      <c r="C10" s="5" t="s">
        <v>23</v>
      </c>
      <c r="D10" s="5"/>
      <c r="E10" s="5"/>
      <c r="F10" s="6">
        <v>0</v>
      </c>
      <c r="G10" s="6">
        <v>0</v>
      </c>
      <c r="H10" s="6">
        <v>0</v>
      </c>
      <c r="I10" s="6" t="s">
        <v>22</v>
      </c>
      <c r="J10" s="6"/>
      <c r="K10" s="6"/>
      <c r="L10" s="6"/>
      <c r="M10" s="6" t="s">
        <v>22</v>
      </c>
      <c r="N10" s="6" t="s">
        <v>22</v>
      </c>
    </row>
    <row r="11" spans="1:14">
      <c r="A11" s="17"/>
      <c r="B11" s="18"/>
      <c r="C11" s="5" t="s">
        <v>24</v>
      </c>
      <c r="D11" s="5"/>
      <c r="E11" s="5"/>
      <c r="F11" s="6">
        <v>0</v>
      </c>
      <c r="G11" s="6">
        <v>0</v>
      </c>
      <c r="H11" s="6">
        <v>0</v>
      </c>
      <c r="I11" s="6" t="s">
        <v>22</v>
      </c>
      <c r="J11" s="6"/>
      <c r="K11" s="6"/>
      <c r="L11" s="6"/>
      <c r="M11" s="6" t="s">
        <v>22</v>
      </c>
      <c r="N11" s="6" t="s">
        <v>22</v>
      </c>
    </row>
    <row r="12" spans="1:14">
      <c r="A12" s="5" t="s">
        <v>25</v>
      </c>
      <c r="B12" s="5" t="s">
        <v>26</v>
      </c>
      <c r="C12" s="5"/>
      <c r="D12" s="5"/>
      <c r="E12" s="5"/>
      <c r="F12" s="5"/>
      <c r="G12" s="5"/>
      <c r="H12" s="5" t="s">
        <v>27</v>
      </c>
      <c r="I12" s="5"/>
      <c r="J12" s="5"/>
      <c r="K12" s="5"/>
      <c r="L12" s="5"/>
      <c r="M12" s="5"/>
      <c r="N12" s="5"/>
    </row>
    <row r="13" ht="40" customHeight="1" spans="1:14">
      <c r="A13" s="5"/>
      <c r="B13" s="19" t="s">
        <v>28</v>
      </c>
      <c r="C13" s="19"/>
      <c r="D13" s="19"/>
      <c r="E13" s="19"/>
      <c r="F13" s="19"/>
      <c r="G13" s="19"/>
      <c r="H13" s="19" t="s">
        <v>28</v>
      </c>
      <c r="I13" s="19"/>
      <c r="J13" s="19"/>
      <c r="K13" s="19"/>
      <c r="L13" s="19"/>
      <c r="M13" s="19"/>
      <c r="N13" s="19"/>
    </row>
    <row r="14" ht="31.9" customHeight="1" spans="1:14">
      <c r="A14" s="20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/>
      <c r="G14" s="5"/>
      <c r="H14" s="5" t="s">
        <v>34</v>
      </c>
      <c r="I14" s="5"/>
      <c r="J14" s="5" t="s">
        <v>18</v>
      </c>
      <c r="K14" s="5" t="s">
        <v>20</v>
      </c>
      <c r="L14" s="5" t="s">
        <v>35</v>
      </c>
      <c r="M14" s="5"/>
      <c r="N14" s="5"/>
    </row>
    <row r="15" spans="1:14">
      <c r="A15" s="21"/>
      <c r="B15" s="5" t="s">
        <v>36</v>
      </c>
      <c r="C15" s="20" t="s">
        <v>37</v>
      </c>
      <c r="D15" s="22" t="s">
        <v>38</v>
      </c>
      <c r="E15" s="23" t="s">
        <v>39</v>
      </c>
      <c r="F15" s="23"/>
      <c r="G15" s="23"/>
      <c r="H15" s="6" t="s">
        <v>40</v>
      </c>
      <c r="I15" s="6"/>
      <c r="J15" s="6">
        <v>3</v>
      </c>
      <c r="K15" s="6">
        <v>3</v>
      </c>
      <c r="L15" s="6"/>
      <c r="M15" s="6"/>
      <c r="N15" s="6"/>
    </row>
    <row r="16" spans="1:14">
      <c r="A16" s="21"/>
      <c r="B16" s="5"/>
      <c r="C16" s="21"/>
      <c r="D16" s="22" t="s">
        <v>41</v>
      </c>
      <c r="E16" s="23" t="s">
        <v>42</v>
      </c>
      <c r="F16" s="23"/>
      <c r="G16" s="23"/>
      <c r="H16" s="6" t="s">
        <v>43</v>
      </c>
      <c r="I16" s="6"/>
      <c r="J16" s="6">
        <v>3</v>
      </c>
      <c r="K16" s="6">
        <v>3</v>
      </c>
      <c r="L16" s="6"/>
      <c r="M16" s="6"/>
      <c r="N16" s="6"/>
    </row>
    <row r="17" spans="1:14">
      <c r="A17" s="21"/>
      <c r="B17" s="5"/>
      <c r="C17" s="21"/>
      <c r="D17" s="22" t="s">
        <v>44</v>
      </c>
      <c r="E17" s="23" t="s">
        <v>45</v>
      </c>
      <c r="F17" s="23"/>
      <c r="G17" s="23"/>
      <c r="H17" s="6" t="s">
        <v>46</v>
      </c>
      <c r="I17" s="6"/>
      <c r="J17" s="6">
        <v>3</v>
      </c>
      <c r="K17" s="6">
        <v>3</v>
      </c>
      <c r="L17" s="6"/>
      <c r="M17" s="6"/>
      <c r="N17" s="6"/>
    </row>
    <row r="18" spans="1:14">
      <c r="A18" s="21"/>
      <c r="B18" s="5"/>
      <c r="C18" s="21"/>
      <c r="D18" s="22" t="s">
        <v>47</v>
      </c>
      <c r="E18" s="23" t="s">
        <v>48</v>
      </c>
      <c r="F18" s="23"/>
      <c r="G18" s="23"/>
      <c r="H18" s="6" t="s">
        <v>49</v>
      </c>
      <c r="I18" s="6"/>
      <c r="J18" s="6">
        <v>3</v>
      </c>
      <c r="K18" s="6">
        <v>3</v>
      </c>
      <c r="L18" s="6"/>
      <c r="M18" s="6"/>
      <c r="N18" s="6"/>
    </row>
    <row r="19" spans="1:14">
      <c r="A19" s="21"/>
      <c r="B19" s="5"/>
      <c r="C19" s="24"/>
      <c r="D19" s="22" t="s">
        <v>50</v>
      </c>
      <c r="E19" s="23" t="s">
        <v>51</v>
      </c>
      <c r="F19" s="23"/>
      <c r="G19" s="23"/>
      <c r="H19" s="6" t="s">
        <v>51</v>
      </c>
      <c r="I19" s="6"/>
      <c r="J19" s="6">
        <v>3</v>
      </c>
      <c r="K19" s="6">
        <v>3</v>
      </c>
      <c r="L19" s="6"/>
      <c r="M19" s="6"/>
      <c r="N19" s="6"/>
    </row>
    <row r="20" ht="10.5" customHeight="1" spans="1:14">
      <c r="A20" s="21"/>
      <c r="B20" s="5"/>
      <c r="C20" s="20" t="s">
        <v>52</v>
      </c>
      <c r="D20" s="25" t="s">
        <v>53</v>
      </c>
      <c r="E20" s="23" t="s">
        <v>54</v>
      </c>
      <c r="F20" s="23"/>
      <c r="G20" s="23"/>
      <c r="H20" s="6" t="s">
        <v>54</v>
      </c>
      <c r="I20" s="6"/>
      <c r="J20" s="33">
        <v>15</v>
      </c>
      <c r="K20" s="33">
        <v>15</v>
      </c>
      <c r="L20" s="34"/>
      <c r="M20" s="35"/>
      <c r="N20" s="36"/>
    </row>
    <row r="21" ht="5.5" customHeight="1" spans="1:14">
      <c r="A21" s="21"/>
      <c r="B21" s="5"/>
      <c r="C21" s="21"/>
      <c r="D21" s="25"/>
      <c r="E21" s="23"/>
      <c r="F21" s="23"/>
      <c r="G21" s="23"/>
      <c r="H21" s="6"/>
      <c r="I21" s="6"/>
      <c r="J21" s="37"/>
      <c r="K21" s="37"/>
      <c r="L21" s="38"/>
      <c r="M21" s="39"/>
      <c r="N21" s="40"/>
    </row>
    <row r="22" ht="9" customHeight="1" spans="1:14">
      <c r="A22" s="21"/>
      <c r="B22" s="5"/>
      <c r="C22" s="24"/>
      <c r="D22" s="25"/>
      <c r="E22" s="23"/>
      <c r="F22" s="23"/>
      <c r="G22" s="23"/>
      <c r="H22" s="6"/>
      <c r="I22" s="6"/>
      <c r="J22" s="41"/>
      <c r="K22" s="41"/>
      <c r="L22" s="42"/>
      <c r="M22" s="43"/>
      <c r="N22" s="44"/>
    </row>
    <row r="23" spans="1:14">
      <c r="A23" s="21"/>
      <c r="B23" s="5"/>
      <c r="C23" s="20" t="s">
        <v>55</v>
      </c>
      <c r="D23" s="25" t="s">
        <v>56</v>
      </c>
      <c r="E23" s="23" t="s">
        <v>57</v>
      </c>
      <c r="F23" s="23"/>
      <c r="G23" s="23"/>
      <c r="H23" s="6" t="s">
        <v>58</v>
      </c>
      <c r="I23" s="6"/>
      <c r="J23" s="6">
        <v>2</v>
      </c>
      <c r="K23" s="6">
        <v>2</v>
      </c>
      <c r="L23" s="6"/>
      <c r="M23" s="6"/>
      <c r="N23" s="6"/>
    </row>
    <row r="24" spans="1:14">
      <c r="A24" s="21"/>
      <c r="B24" s="5"/>
      <c r="C24" s="21"/>
      <c r="D24" s="25" t="s">
        <v>59</v>
      </c>
      <c r="E24" s="23" t="s">
        <v>60</v>
      </c>
      <c r="F24" s="23"/>
      <c r="G24" s="23"/>
      <c r="H24" s="6" t="s">
        <v>61</v>
      </c>
      <c r="I24" s="6"/>
      <c r="J24" s="6">
        <v>2</v>
      </c>
      <c r="K24" s="6">
        <v>2</v>
      </c>
      <c r="L24" s="6"/>
      <c r="M24" s="6"/>
      <c r="N24" s="6"/>
    </row>
    <row r="25" spans="1:14">
      <c r="A25" s="21"/>
      <c r="B25" s="5"/>
      <c r="C25" s="21"/>
      <c r="D25" s="25" t="s">
        <v>62</v>
      </c>
      <c r="E25" s="23" t="s">
        <v>57</v>
      </c>
      <c r="F25" s="23"/>
      <c r="G25" s="23"/>
      <c r="H25" s="6" t="s">
        <v>58</v>
      </c>
      <c r="I25" s="6"/>
      <c r="J25" s="6">
        <v>2</v>
      </c>
      <c r="K25" s="6">
        <v>2</v>
      </c>
      <c r="L25" s="6"/>
      <c r="M25" s="6"/>
      <c r="N25" s="6"/>
    </row>
    <row r="26" spans="1:14">
      <c r="A26" s="21"/>
      <c r="B26" s="5"/>
      <c r="C26" s="21"/>
      <c r="D26" s="25" t="s">
        <v>63</v>
      </c>
      <c r="E26" s="23" t="s">
        <v>57</v>
      </c>
      <c r="F26" s="23"/>
      <c r="G26" s="23"/>
      <c r="H26" s="6" t="s">
        <v>58</v>
      </c>
      <c r="I26" s="6"/>
      <c r="J26" s="6">
        <v>2</v>
      </c>
      <c r="K26" s="6">
        <v>2</v>
      </c>
      <c r="L26" s="6"/>
      <c r="M26" s="6"/>
      <c r="N26" s="6"/>
    </row>
    <row r="27" spans="1:14">
      <c r="A27" s="21"/>
      <c r="B27" s="5"/>
      <c r="C27" s="24"/>
      <c r="D27" s="25" t="s">
        <v>64</v>
      </c>
      <c r="E27" s="23" t="s">
        <v>57</v>
      </c>
      <c r="F27" s="23"/>
      <c r="G27" s="23"/>
      <c r="H27" s="6" t="s">
        <v>58</v>
      </c>
      <c r="I27" s="6"/>
      <c r="J27" s="6">
        <v>2</v>
      </c>
      <c r="K27" s="6">
        <v>2</v>
      </c>
      <c r="L27" s="6"/>
      <c r="M27" s="6"/>
      <c r="N27" s="6"/>
    </row>
    <row r="28" ht="24" spans="1:14">
      <c r="A28" s="21"/>
      <c r="B28" s="5"/>
      <c r="C28" s="5" t="s">
        <v>65</v>
      </c>
      <c r="D28" s="25" t="s">
        <v>53</v>
      </c>
      <c r="E28" s="23" t="s">
        <v>66</v>
      </c>
      <c r="F28" s="23"/>
      <c r="G28" s="23"/>
      <c r="H28" s="6" t="s">
        <v>67</v>
      </c>
      <c r="I28" s="6"/>
      <c r="J28" s="6">
        <v>10</v>
      </c>
      <c r="K28" s="6">
        <v>10</v>
      </c>
      <c r="L28" s="6"/>
      <c r="M28" s="6"/>
      <c r="N28" s="6"/>
    </row>
    <row r="29" ht="24" spans="1:14">
      <c r="A29" s="21"/>
      <c r="B29" s="5" t="s">
        <v>68</v>
      </c>
      <c r="C29" s="5" t="s">
        <v>69</v>
      </c>
      <c r="D29" s="26" t="s">
        <v>70</v>
      </c>
      <c r="E29" s="6" t="s">
        <v>71</v>
      </c>
      <c r="F29" s="6"/>
      <c r="G29" s="6"/>
      <c r="H29" s="6" t="s">
        <v>49</v>
      </c>
      <c r="I29" s="6"/>
      <c r="J29" s="6">
        <v>10</v>
      </c>
      <c r="K29" s="6">
        <v>9</v>
      </c>
      <c r="L29" s="45"/>
      <c r="M29" s="45"/>
      <c r="N29" s="45"/>
    </row>
    <row r="30" ht="39" customHeight="1" spans="1:14">
      <c r="A30" s="21"/>
      <c r="B30" s="5"/>
      <c r="C30" s="5" t="s">
        <v>72</v>
      </c>
      <c r="D30" s="26" t="s">
        <v>73</v>
      </c>
      <c r="E30" s="23" t="s">
        <v>74</v>
      </c>
      <c r="F30" s="23"/>
      <c r="G30" s="23"/>
      <c r="H30" s="6" t="s">
        <v>74</v>
      </c>
      <c r="I30" s="6"/>
      <c r="J30" s="6">
        <v>10</v>
      </c>
      <c r="K30" s="6">
        <v>10</v>
      </c>
      <c r="L30" s="6"/>
      <c r="M30" s="6"/>
      <c r="N30" s="6"/>
    </row>
    <row r="31" ht="24" spans="1:14">
      <c r="A31" s="21"/>
      <c r="B31" s="5"/>
      <c r="C31" s="5" t="s">
        <v>75</v>
      </c>
      <c r="D31" s="26" t="s">
        <v>76</v>
      </c>
      <c r="E31" s="27" t="s">
        <v>77</v>
      </c>
      <c r="F31" s="6"/>
      <c r="G31" s="6"/>
      <c r="H31" s="27" t="s">
        <v>77</v>
      </c>
      <c r="I31" s="6"/>
      <c r="J31" s="6">
        <v>5</v>
      </c>
      <c r="K31" s="6">
        <v>4</v>
      </c>
      <c r="L31" s="45"/>
      <c r="M31" s="45"/>
      <c r="N31" s="45"/>
    </row>
    <row r="32" ht="63" customHeight="1" spans="1:14">
      <c r="A32" s="21"/>
      <c r="B32" s="5"/>
      <c r="C32" s="5" t="s">
        <v>78</v>
      </c>
      <c r="D32" s="26" t="s">
        <v>79</v>
      </c>
      <c r="E32" s="6" t="s">
        <v>74</v>
      </c>
      <c r="F32" s="6"/>
      <c r="G32" s="6"/>
      <c r="H32" s="6" t="s">
        <v>74</v>
      </c>
      <c r="I32" s="6"/>
      <c r="J32" s="6">
        <v>5</v>
      </c>
      <c r="K32" s="6">
        <v>4</v>
      </c>
      <c r="L32" s="6"/>
      <c r="M32" s="6"/>
      <c r="N32" s="6"/>
    </row>
    <row r="33" spans="1:14">
      <c r="A33" s="21"/>
      <c r="B33" s="20" t="s">
        <v>80</v>
      </c>
      <c r="C33" s="5" t="s">
        <v>81</v>
      </c>
      <c r="D33" s="22" t="s">
        <v>82</v>
      </c>
      <c r="E33" s="27">
        <v>1</v>
      </c>
      <c r="F33" s="6"/>
      <c r="G33" s="6"/>
      <c r="H33" s="27">
        <v>0.9</v>
      </c>
      <c r="I33" s="6"/>
      <c r="J33" s="6">
        <v>10</v>
      </c>
      <c r="K33" s="6">
        <v>8</v>
      </c>
      <c r="L33" s="6" t="s">
        <v>83</v>
      </c>
      <c r="M33" s="6"/>
      <c r="N33" s="6"/>
    </row>
    <row r="34" spans="1:14">
      <c r="A34" s="24"/>
      <c r="B34" s="24"/>
      <c r="C34" s="5"/>
      <c r="D34" s="22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>
      <c r="A35" s="28" t="s">
        <v>84</v>
      </c>
      <c r="B35" s="28"/>
      <c r="C35" s="28"/>
      <c r="D35" s="28"/>
      <c r="E35" s="28"/>
      <c r="F35" s="28"/>
      <c r="G35" s="28"/>
      <c r="H35" s="28"/>
      <c r="I35" s="28"/>
      <c r="J35" s="23">
        <f>SUM(J15:J34)+I8</f>
        <v>100</v>
      </c>
      <c r="K35" s="46">
        <f>SUM(K15:K34)+N8</f>
        <v>95</v>
      </c>
      <c r="L35" s="6"/>
      <c r="M35" s="6"/>
      <c r="N35" s="6"/>
    </row>
    <row r="36" spans="1:14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ht="59.5" customHeight="1" spans="1:14">
      <c r="A37" s="30" t="s">
        <v>85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</row>
  </sheetData>
  <mergeCells count="96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A35:I35"/>
    <mergeCell ref="L35:N35"/>
    <mergeCell ref="A37:N37"/>
    <mergeCell ref="A12:A13"/>
    <mergeCell ref="A14:A34"/>
    <mergeCell ref="B15:B28"/>
    <mergeCell ref="B29:B32"/>
    <mergeCell ref="B33:B34"/>
    <mergeCell ref="C15:C19"/>
    <mergeCell ref="C20:C22"/>
    <mergeCell ref="C23:C27"/>
    <mergeCell ref="C33:C34"/>
    <mergeCell ref="D20:D22"/>
    <mergeCell ref="D33:D34"/>
    <mergeCell ref="J20:J22"/>
    <mergeCell ref="J33:J34"/>
    <mergeCell ref="K20:K22"/>
    <mergeCell ref="K33:K34"/>
    <mergeCell ref="E20:G22"/>
    <mergeCell ref="H20:I22"/>
    <mergeCell ref="E33:G34"/>
    <mergeCell ref="H33:I34"/>
    <mergeCell ref="L33:N34"/>
    <mergeCell ref="L20:N22"/>
    <mergeCell ref="A7:B11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cp:lastPrinted>2024-04-21T14:29:00Z</cp:lastPrinted>
  <dcterms:modified xsi:type="dcterms:W3CDTF">2024-05-16T06:47:40Z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