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<sst xmlns="http://schemas.openxmlformats.org/spreadsheetml/2006/main" count="76" uniqueCount="62">
  <si>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</si>
  <si>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</si>
  <si>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</si>
  <si>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</si>
  <si>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北京市创新团队-生态循环团队废弃物利用监测岗</t>
  </si>
  <si>
    <t>主管部门</t>
  </si>
  <si>
    <t>北京市农林科学院</t>
  </si>
  <si>
    <t>实施单位</t>
  </si>
  <si>
    <t>北京市农林科学院智能装备技术研究中心</t>
  </si>
  <si>
    <t>项目负责人</t>
  </si>
  <si>
    <t>董大明</t>
  </si>
  <si>
    <t>联系电话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</si>
  <si>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</si>
  <si>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</si>
  <si>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</si>
  <si>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</si>
  <si>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</si>
  <si>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</si>
  <si>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</si>
  <si>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</si>
  <si>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</si>
  <si>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</si>
  <si>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</si>
  <si>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</si>
  <si>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</si>
  <si>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</si>
  <si>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</si>
  <si>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针对废弃物再利用过程中的温室气体及重金属快速检测的难题，开展废弃物原料中重金属激光光谱检测计量模型研究，优化激光甲烷传感器生产工艺，形成激光甲烷传感器的量产化生产流程，提高废料利用过程中的智能监测水平。</t>
  </si>
  <si>
    <t>建立了重金属金光光谱计量模型，优化了激光甲烷传感器在高温高湿环境下的稳定性与精度，建立了甲烷激光器批量化生产的流程，发表SCI论文3篇，在密云综合实验站、大兴综合实验站示范气体传感器新产品2套，培养研究生3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</si>
  <si>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</si>
  <si>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</si>
  <si>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</si>
  <si>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</si>
  <si>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</si>
  <si>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</si>
  <si>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</si>
  <si>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</si>
  <si>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</si>
  <si>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发表SCI/EI论文</t>
  </si>
  <si>
    <t>2篇</t>
  </si>
  <si>
    <t>3篇</t>
  </si>
  <si>
    <t>质量指标
（15分）</t>
  </si>
  <si>
    <t>新产品示范规模</t>
  </si>
  <si>
    <t>2套</t>
  </si>
  <si>
    <t>新产品应用数量虽完成指标要求，但还应加大产品示范应用规模。</t>
  </si>
  <si>
    <t>时效指标
（10分）</t>
  </si>
  <si>
    <t>项目执行期内完成</t>
  </si>
  <si>
    <t>12个月</t>
  </si>
  <si>
    <t>成本指标（10分）</t>
  </si>
  <si>
    <t>项目预算经费</t>
  </si>
  <si>
    <t>50万元</t>
  </si>
  <si>
    <t>效益指标
（30分）</t>
  </si>
  <si>
    <t>社会效益指标</t>
  </si>
  <si>
    <t>培养研究生</t>
  </si>
  <si>
    <t>3人</t>
  </si>
  <si>
    <t>满意度指标
（10分）</t>
  </si>
  <si>
    <t>服务对象满意度指标</t>
  </si>
  <si>
    <t>技术使用者满意度</t>
  </si>
  <si>
    <t>≥90%</t>
  </si>
  <si>
    <t>新产品示范应用过程中，由于没能与用户及时沟通，造成设备不能顺利安装。在后续示范应用过程中，团队将提前进行现场调研，确保设备顺利安装。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</si>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</sst>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9" applyNumberFormat="0" applyAlignment="0" applyProtection="0">
      <alignment vertical="center"/>
    </xf>
    <xf numFmtId="0" fontId="21" fillId="4" borderId="20" applyNumberFormat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3" fillId="5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Normal="100" topLeftCell="A2" workbookViewId="0">
      <selection activeCell="P13" sqref="P13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5" t="s">
        <v>8</v>
      </c>
      <c r="J5" s="6"/>
      <c r="K5" s="6"/>
      <c r="L5" s="6"/>
      <c r="M5" s="6"/>
      <c r="N5" s="6"/>
    </row>
    <row r="6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6">
        <v>15210337523</v>
      </c>
      <c r="J6" s="6"/>
      <c r="K6" s="6"/>
      <c r="L6" s="6"/>
      <c r="M6" s="6"/>
      <c r="N6" s="6"/>
    </row>
    <row r="7" spans="1:14">
      <c r="A7" s="7" t="s">
        <v>12</v>
      </c>
      <c r="B7" s="8"/>
      <c r="C7" s="9" t="s">
        <v>13</v>
      </c>
      <c r="D7" s="10"/>
      <c r="E7" s="11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12"/>
      <c r="B8" s="13"/>
      <c r="C8" s="14"/>
      <c r="D8" s="15"/>
      <c r="E8" s="16"/>
      <c r="F8" s="6">
        <v>50</v>
      </c>
      <c r="G8" s="6">
        <v>50</v>
      </c>
      <c r="H8" s="6">
        <v>50</v>
      </c>
      <c r="I8" s="4">
        <v>10</v>
      </c>
      <c r="J8" s="4"/>
      <c r="K8" s="4"/>
      <c r="L8" s="4"/>
      <c r="M8" s="47">
        <f>H8/G8</f>
        <v>1</v>
      </c>
      <c r="N8" s="48">
        <f>M8*10</f>
        <v>10</v>
      </c>
    </row>
    <row r="9" spans="1:14">
      <c r="A9" s="12"/>
      <c r="B9" s="13"/>
      <c r="C9" s="4" t="s">
        <v>20</v>
      </c>
      <c r="D9" s="4"/>
      <c r="E9" s="4"/>
      <c r="F9" s="6">
        <v>50</v>
      </c>
      <c r="G9" s="6">
        <v>50</v>
      </c>
      <c r="H9" s="6">
        <v>50</v>
      </c>
      <c r="I9" s="6" t="s">
        <v>21</v>
      </c>
      <c r="J9" s="6"/>
      <c r="K9" s="6"/>
      <c r="L9" s="6"/>
      <c r="M9" s="6" t="s">
        <v>21</v>
      </c>
      <c r="N9" s="6" t="s">
        <v>21</v>
      </c>
    </row>
    <row r="10" spans="1:14">
      <c r="A10" s="12"/>
      <c r="B10" s="13"/>
      <c r="C10" s="4" t="s">
        <v>22</v>
      </c>
      <c r="D10" s="4"/>
      <c r="E10" s="4"/>
      <c r="F10" s="6">
        <v>0</v>
      </c>
      <c r="G10" s="6">
        <v>0</v>
      </c>
      <c r="H10" s="6">
        <v>0</v>
      </c>
      <c r="I10" s="6" t="s">
        <v>21</v>
      </c>
      <c r="J10" s="6"/>
      <c r="K10" s="6"/>
      <c r="L10" s="6"/>
      <c r="M10" s="6" t="s">
        <v>21</v>
      </c>
      <c r="N10" s="6" t="s">
        <v>21</v>
      </c>
    </row>
    <row r="11" spans="1:14">
      <c r="A11" s="17"/>
      <c r="B11" s="18"/>
      <c r="C11" s="4" t="s">
        <v>23</v>
      </c>
      <c r="D11" s="4"/>
      <c r="E11" s="4"/>
      <c r="F11" s="6">
        <v>0</v>
      </c>
      <c r="G11" s="6">
        <v>0</v>
      </c>
      <c r="H11" s="6">
        <v>0</v>
      </c>
      <c r="I11" s="6" t="s">
        <v>21</v>
      </c>
      <c r="J11" s="6"/>
      <c r="K11" s="6"/>
      <c r="L11" s="6"/>
      <c r="M11" s="6" t="s">
        <v>21</v>
      </c>
      <c r="N11" s="6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9" t="s">
        <v>27</v>
      </c>
      <c r="C13" s="20"/>
      <c r="D13" s="20"/>
      <c r="E13" s="20"/>
      <c r="F13" s="20"/>
      <c r="G13" s="20"/>
      <c r="H13" s="19" t="s">
        <v>28</v>
      </c>
      <c r="I13" s="20"/>
      <c r="J13" s="20"/>
      <c r="K13" s="20"/>
      <c r="L13" s="20"/>
      <c r="M13" s="20"/>
      <c r="N13" s="20"/>
    </row>
    <row r="14" ht="31.8" customHeight="1" spans="1:14">
      <c r="A14" s="21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17</v>
      </c>
      <c r="K14" s="4" t="s">
        <v>19</v>
      </c>
      <c r="L14" s="4" t="s">
        <v>35</v>
      </c>
      <c r="M14" s="4"/>
      <c r="N14" s="4"/>
    </row>
    <row r="15" ht="24" spans="1:14">
      <c r="A15" s="22"/>
      <c r="B15" s="4" t="s">
        <v>36</v>
      </c>
      <c r="C15" s="21" t="s">
        <v>37</v>
      </c>
      <c r="D15" s="23" t="s">
        <v>38</v>
      </c>
      <c r="E15" s="24" t="s">
        <v>39</v>
      </c>
      <c r="F15" s="25"/>
      <c r="G15" s="25"/>
      <c r="H15" s="5" t="s">
        <v>40</v>
      </c>
      <c r="I15" s="6"/>
      <c r="J15" s="6">
        <v>15</v>
      </c>
      <c r="K15" s="6">
        <v>15</v>
      </c>
      <c r="L15" s="6"/>
      <c r="M15" s="6"/>
      <c r="N15" s="6"/>
    </row>
    <row r="16" ht="24" spans="1:14">
      <c r="A16" s="22"/>
      <c r="B16" s="4"/>
      <c r="C16" s="21" t="s">
        <v>41</v>
      </c>
      <c r="D16" s="23" t="s">
        <v>42</v>
      </c>
      <c r="E16" s="24" t="s">
        <v>43</v>
      </c>
      <c r="F16" s="25"/>
      <c r="G16" s="25"/>
      <c r="H16" s="5" t="s">
        <v>43</v>
      </c>
      <c r="I16" s="6"/>
      <c r="J16" s="6">
        <v>15</v>
      </c>
      <c r="K16" s="6">
        <v>12</v>
      </c>
      <c r="L16" s="5" t="s">
        <v>44</v>
      </c>
      <c r="M16" s="6"/>
      <c r="N16" s="6"/>
    </row>
    <row r="17" ht="24" spans="1:14">
      <c r="A17" s="22"/>
      <c r="B17" s="4"/>
      <c r="C17" s="21" t="s">
        <v>45</v>
      </c>
      <c r="D17" s="23" t="s">
        <v>46</v>
      </c>
      <c r="E17" s="24" t="s">
        <v>47</v>
      </c>
      <c r="F17" s="25"/>
      <c r="G17" s="25"/>
      <c r="H17" s="5" t="s">
        <v>47</v>
      </c>
      <c r="I17" s="6"/>
      <c r="J17" s="6">
        <v>10</v>
      </c>
      <c r="K17" s="6">
        <v>10</v>
      </c>
      <c r="L17" s="6"/>
      <c r="M17" s="6"/>
      <c r="N17" s="6"/>
    </row>
    <row r="18" ht="24" spans="1:14">
      <c r="A18" s="22"/>
      <c r="B18" s="4"/>
      <c r="C18" s="4" t="s">
        <v>48</v>
      </c>
      <c r="D18" s="23" t="s">
        <v>49</v>
      </c>
      <c r="E18" s="26" t="s">
        <v>50</v>
      </c>
      <c r="F18" s="27"/>
      <c r="G18" s="28"/>
      <c r="H18" s="5" t="s">
        <v>50</v>
      </c>
      <c r="I18" s="6"/>
      <c r="J18" s="6">
        <v>10</v>
      </c>
      <c r="K18" s="6">
        <v>10</v>
      </c>
      <c r="L18" s="6"/>
      <c r="M18" s="6"/>
      <c r="N18" s="6"/>
    </row>
    <row r="19" ht="12.6" customHeight="1" spans="1:14">
      <c r="A19" s="22"/>
      <c r="B19" s="4" t="s">
        <v>51</v>
      </c>
      <c r="C19" s="21" t="s">
        <v>52</v>
      </c>
      <c r="D19" s="29" t="s">
        <v>53</v>
      </c>
      <c r="E19" s="30" t="s">
        <v>54</v>
      </c>
      <c r="F19" s="31"/>
      <c r="G19" s="32"/>
      <c r="H19" s="30" t="s">
        <v>54</v>
      </c>
      <c r="I19" s="32"/>
      <c r="J19" s="49">
        <v>30</v>
      </c>
      <c r="K19" s="49">
        <v>30</v>
      </c>
      <c r="L19" s="50"/>
      <c r="M19" s="31"/>
      <c r="N19" s="32"/>
    </row>
    <row r="20" ht="20.4" hidden="1" customHeight="1" spans="1:14">
      <c r="A20" s="22"/>
      <c r="B20" s="4"/>
      <c r="C20" s="22"/>
      <c r="D20" s="33"/>
      <c r="E20" s="34"/>
      <c r="F20" s="35"/>
      <c r="G20" s="36"/>
      <c r="H20" s="34"/>
      <c r="I20" s="36"/>
      <c r="J20" s="51"/>
      <c r="K20" s="51"/>
      <c r="L20" s="34"/>
      <c r="M20" s="35"/>
      <c r="N20" s="36"/>
    </row>
    <row r="21" hidden="1" spans="1:14">
      <c r="A21" s="22"/>
      <c r="B21" s="4"/>
      <c r="C21" s="22"/>
      <c r="D21" s="33"/>
      <c r="E21" s="34"/>
      <c r="F21" s="35"/>
      <c r="G21" s="36"/>
      <c r="H21" s="34"/>
      <c r="I21" s="36"/>
      <c r="J21" s="51"/>
      <c r="K21" s="51"/>
      <c r="L21" s="34"/>
      <c r="M21" s="35"/>
      <c r="N21" s="36"/>
    </row>
    <row r="22" ht="16.2" customHeight="1" spans="1:14">
      <c r="A22" s="22"/>
      <c r="B22" s="4"/>
      <c r="C22" s="37"/>
      <c r="D22" s="38"/>
      <c r="E22" s="39"/>
      <c r="F22" s="40"/>
      <c r="G22" s="41"/>
      <c r="H22" s="39"/>
      <c r="I22" s="41"/>
      <c r="J22" s="52"/>
      <c r="K22" s="52"/>
      <c r="L22" s="39"/>
      <c r="M22" s="40"/>
      <c r="N22" s="41"/>
    </row>
    <row r="23" spans="1:14">
      <c r="A23" s="22"/>
      <c r="B23" s="21" t="s">
        <v>55</v>
      </c>
      <c r="C23" s="4" t="s">
        <v>56</v>
      </c>
      <c r="D23" s="23" t="s">
        <v>57</v>
      </c>
      <c r="E23" s="5" t="s">
        <v>58</v>
      </c>
      <c r="F23" s="6"/>
      <c r="G23" s="6"/>
      <c r="H23" s="42">
        <v>0.9</v>
      </c>
      <c r="I23" s="6"/>
      <c r="J23" s="6">
        <v>10</v>
      </c>
      <c r="K23" s="6">
        <v>8</v>
      </c>
      <c r="L23" s="5" t="s">
        <v>59</v>
      </c>
      <c r="M23" s="6"/>
      <c r="N23" s="6"/>
    </row>
    <row r="24" ht="40.8" customHeight="1" spans="1:14">
      <c r="A24" s="37"/>
      <c r="B24" s="37"/>
      <c r="C24" s="4"/>
      <c r="D24" s="43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>
      <c r="A25" s="44" t="s">
        <v>60</v>
      </c>
      <c r="B25" s="44"/>
      <c r="C25" s="44"/>
      <c r="D25" s="44"/>
      <c r="E25" s="44"/>
      <c r="F25" s="44"/>
      <c r="G25" s="44"/>
      <c r="H25" s="44"/>
      <c r="I25" s="44"/>
      <c r="J25" s="25">
        <f>SUM(J15:J24)+I8</f>
        <v>100</v>
      </c>
      <c r="K25" s="53">
        <f>SUM(K15:K24)+N8</f>
        <v>95</v>
      </c>
      <c r="L25" s="6"/>
      <c r="M25" s="6"/>
      <c r="N25" s="6"/>
    </row>
    <row r="26" spans="1:14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</row>
    <row r="27" ht="127.2" customHeight="1" spans="1:14">
      <c r="A27" s="46" t="s">
        <v>61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</row>
  </sheetData>
  <mergeCells count="6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A25:I25"/>
    <mergeCell ref="L25:N25"/>
    <mergeCell ref="A27:N27"/>
    <mergeCell ref="A12:A13"/>
    <mergeCell ref="A14:A24"/>
    <mergeCell ref="B15:B18"/>
    <mergeCell ref="B19:B22"/>
    <mergeCell ref="B23:B24"/>
    <mergeCell ref="C19:C22"/>
    <mergeCell ref="C23:C24"/>
    <mergeCell ref="D19:D22"/>
    <mergeCell ref="D23:D24"/>
    <mergeCell ref="J19:J22"/>
    <mergeCell ref="J23:J24"/>
    <mergeCell ref="K19:K22"/>
    <mergeCell ref="K23:K24"/>
    <mergeCell ref="E23:G24"/>
    <mergeCell ref="H23:I24"/>
    <mergeCell ref="L23:N24"/>
    <mergeCell ref="E19:G22"/>
    <mergeCell ref="H19:I22"/>
    <mergeCell ref="L19:N22"/>
    <mergeCell ref="A7:B11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