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<sst xmlns="http://schemas.openxmlformats.org/spreadsheetml/2006/main" count="94" uniqueCount="83">
  <si>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</si>
  <si>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</si>
  <si>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</si>
  <si>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</si>
  <si>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生鲜农产品贮运加工品质调控技术及机理研究</t>
  </si>
  <si>
    <t>主管部门</t>
  </si>
  <si>
    <t>北京市农林科学院</t>
  </si>
  <si>
    <t>实施单位</t>
  </si>
  <si>
    <t>农产品加工与食品营养研究所</t>
  </si>
  <si>
    <t>项目负责人</t>
  </si>
  <si>
    <t>王宝刚</t>
  </si>
  <si>
    <t>联系电话</t>
  </si>
  <si>
    <t>010-82596228</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</si>
  <si>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</si>
  <si>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</si>
  <si>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</si>
  <si>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</si>
  <si>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</si>
  <si>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</si>
  <si>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</si>
  <si>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</si>
  <si>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</si>
  <si>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</si>
  <si>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</si>
  <si>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</si>
  <si>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</si>
  <si>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</si>
  <si>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</si>
  <si>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 xml:space="preserve">1、 阐明生鲜农产品加工、采后贮运过程中品质劣变的生物学基础，提出相应的保质减损控制技术3项 。                                          
2 、阐明果品、蔬菜、食用菌等鲜活农产品生物活性物质及其加工过程中的变化规律与互作机制1-2项。     
3、 发表论文3-5篇。                                                                                                                 
4 、申请专利1项。                                                                                                                  
5 、培训各类技术人员50人次以上。 </t>
  </si>
  <si>
    <t>1、建立净菜韭菜风味品质劣变调控技术1套；优化出1种钙离子改善番茄酱质构稳定性的作用条件；完成涵盖蔬菜（黄瓜，番茄，韭菜，洋葱，食用菌等），水果（苹果，梨，草莓，桃等），鲜花（紫薇，菊花，芍药等）等超过10种植物的挥发性组分指纹图谱库。
2、筛选并明确了具有抑菌活性的2种微生物源VOCs，2种较强抑菌活性植物源物质，并进行复配增强了抑菌效果；完成了生物源抑菌活性物质对灰霉菌作用机理的解析。
3、发表论文4篇。
4、申请专利4项，授权1项。
5、开展技术培训2次，累计培训技术人员60人次。</t>
  </si>
  <si>
    <t>绩效指标</t>
  </si>
  <si>
    <t>一级指标</t>
  </si>
  <si>
    <t>二级指标</t>
  </si>
  <si>
    <t>三级指标</t>
  </si>
  <si>
    <t>年度指标值</t>
  </si>
  <si>
    <t>实际完成值</t>
  </si>
  <si>
    <t>偏差原因分析及改进措施</t>
  </si>
  <si>
    <t>产出指标
（50分）</t>
  </si>
  <si>
    <t>数量指标（15分）</t>
  </si>
  <si>
    <t>技术机理阐明</t>
  </si>
  <si>
    <t>阐明果品、蔬菜、食用菌等鲜活农产品生物活性物质及其加工过程中的变化规律与互作机制1-2项</t>
  </si>
  <si>
    <t>筛选并明确了具有抑菌活性的2种微生物源VOCs，2种较强抑菌活性植物源物质，并进行复配增强了抑菌效果；完成了生物源抑菌活性物质对灰霉菌作用机理的解析</t>
  </si>
  <si>
    <t>发表学术论文</t>
  </si>
  <si>
    <t>发表论文3-5篇</t>
  </si>
  <si>
    <t>发表论文4篇</t>
  </si>
  <si>
    <t>技术报告</t>
  </si>
  <si>
    <t>技术报告1份</t>
  </si>
  <si>
    <t>技术报告4份</t>
  </si>
  <si>
    <t>专利申请</t>
  </si>
  <si>
    <t>申请专利1项</t>
  </si>
  <si>
    <t>申请专利4项，授权1项</t>
  </si>
  <si>
    <t>质量指标
（15分）</t>
  </si>
  <si>
    <t>新技术有效控制蔬菜贮运品质劣变</t>
  </si>
  <si>
    <t>阐明生鲜农产品加工、采后贮运过程中品质劣变的生物学基础，提出相应的保质减损控制技术3项</t>
  </si>
  <si>
    <t>建立净菜韭菜风味品质劣变调控技术1套；优化出1种钙离子改善番茄酱质构稳定性的作用条件；完成涵盖蔬菜（黄瓜，番茄，韭菜，洋葱，食用菌等），水果（苹果，梨，草莓，桃等），鲜花（紫薇，菊花，芍药等）等超过10种植物的挥发性组分指纹图谱库</t>
  </si>
  <si>
    <t>指标设置不清晰</t>
  </si>
  <si>
    <t>时效指标
（10分）</t>
  </si>
  <si>
    <t>项目实施时间计划</t>
  </si>
  <si>
    <t>2023年完成上述所有绩效考核指标</t>
  </si>
  <si>
    <t>超额完成年度绩效考核指标，保障工作顺利开展。</t>
  </si>
  <si>
    <t>成本指标（10分）</t>
  </si>
  <si>
    <t>项目核定经费</t>
  </si>
  <si>
    <t>课题经费50万元，严格按照预算执行</t>
  </si>
  <si>
    <t>按预算100%执行完毕</t>
  </si>
  <si>
    <t>效益指标
（30分）</t>
  </si>
  <si>
    <t>经济效益指标</t>
  </si>
  <si>
    <t>社会效益指标</t>
  </si>
  <si>
    <t>培训、服务对象数量</t>
  </si>
  <si>
    <t>培训各类技术人员50人次以上</t>
  </si>
  <si>
    <t>开展技术培训2次，累计培训技术人员60人次</t>
  </si>
  <si>
    <t>生态效益指标</t>
  </si>
  <si>
    <t>可持续影响指标</t>
  </si>
  <si>
    <t>学科影响力、竞争力提升</t>
  </si>
  <si>
    <t>提升我院农产品加工理论基础研究和科技宣传推广能力</t>
  </si>
  <si>
    <t>在人民日报、北京市科协、劳动日报等开展媒体宣传6次，提升了我院农产品加工学科在社会各界的影响力与竞争力。</t>
  </si>
  <si>
    <t>满意度指标
（10分）</t>
  </si>
  <si>
    <t>服务对象满意度指标</t>
  </si>
  <si>
    <t>农户、合作社、企业等服务对象满意度</t>
  </si>
  <si>
    <t>对培训对象和科研成果进行满意度调查和工作总结</t>
  </si>
  <si>
    <t>完成了满意度调查</t>
  </si>
  <si>
    <t>满意度调查不够全面</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</si>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</sst>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7">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15"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4" xfId="0" applyFont="1" applyBorder="1" applyAlignment="1">
      <alignment horizontal="center" vertical="center" wrapText="1"/>
    </xf>
    <xf numFmtId="0" fontId="5" fillId="0" borderId="13" xfId="0"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view="pageBreakPreview" zoomScaleNormal="100" workbookViewId="0">
      <selection activeCell="C7" sqref="C7:E8"/>
    </sheetView>
  </sheetViews>
  <sheetFormatPr defaultColWidth="9" defaultRowHeight="14"/>
  <cols>
    <col min="3" max="3" width="10.85" customWidth="1"/>
    <col min="4" max="4" width="17.7666666666667" customWidth="1"/>
    <col min="5" max="5" width="2.11666666666667" customWidth="1"/>
    <col min="7" max="7" width="9.475"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t="s">
        <v>12</v>
      </c>
      <c r="J6" s="5"/>
      <c r="K6" s="5"/>
      <c r="L6" s="5"/>
      <c r="M6" s="5"/>
      <c r="N6" s="5"/>
    </row>
    <row r="7" spans="1:14">
      <c r="A7" s="6" t="s">
        <v>13</v>
      </c>
      <c r="B7" s="7"/>
      <c r="C7" s="8" t="s">
        <v>14</v>
      </c>
      <c r="D7" s="9"/>
      <c r="E7" s="10"/>
      <c r="F7" s="4" t="s">
        <v>15</v>
      </c>
      <c r="G7" s="4" t="s">
        <v>16</v>
      </c>
      <c r="H7" s="4" t="s">
        <v>17</v>
      </c>
      <c r="I7" s="4" t="s">
        <v>18</v>
      </c>
      <c r="J7" s="4"/>
      <c r="K7" s="4"/>
      <c r="L7" s="4"/>
      <c r="M7" s="4" t="s">
        <v>19</v>
      </c>
      <c r="N7" s="4" t="s">
        <v>20</v>
      </c>
    </row>
    <row r="8" spans="1:14">
      <c r="A8" s="11"/>
      <c r="B8" s="12"/>
      <c r="C8" s="13"/>
      <c r="D8" s="14"/>
      <c r="E8" s="15"/>
      <c r="F8" s="5">
        <v>50</v>
      </c>
      <c r="G8" s="5">
        <v>50</v>
      </c>
      <c r="H8" s="5">
        <v>50</v>
      </c>
      <c r="I8" s="4">
        <v>10</v>
      </c>
      <c r="J8" s="4"/>
      <c r="K8" s="4"/>
      <c r="L8" s="4"/>
      <c r="M8" s="32">
        <f>H8/G8</f>
        <v>1</v>
      </c>
      <c r="N8" s="33">
        <f>M8*10</f>
        <v>10</v>
      </c>
    </row>
    <row r="9" spans="1:14">
      <c r="A9" s="11"/>
      <c r="B9" s="12"/>
      <c r="C9" s="4" t="s">
        <v>21</v>
      </c>
      <c r="D9" s="4"/>
      <c r="E9" s="4"/>
      <c r="F9" s="5">
        <v>500</v>
      </c>
      <c r="G9" s="5">
        <v>50</v>
      </c>
      <c r="H9" s="5">
        <v>50</v>
      </c>
      <c r="I9" s="5" t="s">
        <v>22</v>
      </c>
      <c r="J9" s="5"/>
      <c r="K9" s="5"/>
      <c r="L9" s="5"/>
      <c r="M9" s="5" t="s">
        <v>22</v>
      </c>
      <c r="N9" s="5" t="s">
        <v>22</v>
      </c>
    </row>
    <row r="10" spans="1:14">
      <c r="A10" s="11"/>
      <c r="B10" s="12"/>
      <c r="C10" s="4" t="s">
        <v>23</v>
      </c>
      <c r="D10" s="4"/>
      <c r="E10" s="4"/>
      <c r="F10" s="5">
        <v>0</v>
      </c>
      <c r="G10" s="5">
        <v>0</v>
      </c>
      <c r="H10" s="5">
        <v>0</v>
      </c>
      <c r="I10" s="5" t="s">
        <v>22</v>
      </c>
      <c r="J10" s="5"/>
      <c r="K10" s="5"/>
      <c r="L10" s="5"/>
      <c r="M10" s="5" t="s">
        <v>22</v>
      </c>
      <c r="N10" s="5" t="s">
        <v>22</v>
      </c>
    </row>
    <row r="11" spans="1:14">
      <c r="A11" s="16"/>
      <c r="B11" s="17"/>
      <c r="C11" s="4" t="s">
        <v>24</v>
      </c>
      <c r="D11" s="4"/>
      <c r="E11" s="4"/>
      <c r="F11" s="5">
        <v>0</v>
      </c>
      <c r="G11" s="5">
        <v>0</v>
      </c>
      <c r="H11" s="5">
        <v>0</v>
      </c>
      <c r="I11" s="5" t="s">
        <v>22</v>
      </c>
      <c r="J11" s="5"/>
      <c r="K11" s="5"/>
      <c r="L11" s="5"/>
      <c r="M11" s="5" t="s">
        <v>22</v>
      </c>
      <c r="N11" s="5" t="s">
        <v>22</v>
      </c>
    </row>
    <row r="12" spans="1:14">
      <c r="A12" s="4" t="s">
        <v>25</v>
      </c>
      <c r="B12" s="4" t="s">
        <v>26</v>
      </c>
      <c r="C12" s="4"/>
      <c r="D12" s="4"/>
      <c r="E12" s="4"/>
      <c r="F12" s="4"/>
      <c r="G12" s="4"/>
      <c r="H12" s="4" t="s">
        <v>27</v>
      </c>
      <c r="I12" s="4"/>
      <c r="J12" s="4"/>
      <c r="K12" s="4"/>
      <c r="L12" s="4"/>
      <c r="M12" s="4"/>
      <c r="N12" s="4"/>
    </row>
    <row r="13" ht="106" customHeight="1" spans="1:14">
      <c r="A13" s="4"/>
      <c r="B13" s="18" t="s">
        <v>28</v>
      </c>
      <c r="C13" s="18"/>
      <c r="D13" s="18"/>
      <c r="E13" s="18"/>
      <c r="F13" s="18"/>
      <c r="G13" s="18"/>
      <c r="H13" s="18" t="s">
        <v>29</v>
      </c>
      <c r="I13" s="18"/>
      <c r="J13" s="18"/>
      <c r="K13" s="18"/>
      <c r="L13" s="18"/>
      <c r="M13" s="18"/>
      <c r="N13" s="18"/>
    </row>
    <row r="14" ht="31.8" customHeight="1" spans="1:14">
      <c r="A14" s="19" t="s">
        <v>30</v>
      </c>
      <c r="B14" s="4" t="s">
        <v>31</v>
      </c>
      <c r="C14" s="4" t="s">
        <v>32</v>
      </c>
      <c r="D14" s="4" t="s">
        <v>33</v>
      </c>
      <c r="E14" s="4" t="s">
        <v>34</v>
      </c>
      <c r="F14" s="4"/>
      <c r="G14" s="4"/>
      <c r="H14" s="4" t="s">
        <v>35</v>
      </c>
      <c r="I14" s="4"/>
      <c r="J14" s="4" t="s">
        <v>18</v>
      </c>
      <c r="K14" s="4" t="s">
        <v>20</v>
      </c>
      <c r="L14" s="4" t="s">
        <v>36</v>
      </c>
      <c r="M14" s="4"/>
      <c r="N14" s="4"/>
    </row>
    <row r="15" ht="63" customHeight="1" spans="1:14">
      <c r="A15" s="20"/>
      <c r="B15" s="4" t="s">
        <v>37</v>
      </c>
      <c r="C15" s="19" t="s">
        <v>38</v>
      </c>
      <c r="D15" s="21" t="s">
        <v>39</v>
      </c>
      <c r="E15" s="22" t="s">
        <v>40</v>
      </c>
      <c r="F15" s="22"/>
      <c r="G15" s="22"/>
      <c r="H15" s="23" t="s">
        <v>41</v>
      </c>
      <c r="I15" s="23"/>
      <c r="J15" s="5">
        <v>5</v>
      </c>
      <c r="K15" s="5">
        <v>5</v>
      </c>
      <c r="L15" s="5"/>
      <c r="M15" s="5"/>
      <c r="N15" s="5"/>
    </row>
    <row r="16" spans="1:14">
      <c r="A16" s="20"/>
      <c r="B16" s="4"/>
      <c r="C16" s="20"/>
      <c r="D16" s="21" t="s">
        <v>42</v>
      </c>
      <c r="E16" s="22" t="s">
        <v>43</v>
      </c>
      <c r="F16" s="22"/>
      <c r="G16" s="22"/>
      <c r="H16" s="5" t="s">
        <v>44</v>
      </c>
      <c r="I16" s="5"/>
      <c r="J16" s="5">
        <v>5</v>
      </c>
      <c r="K16" s="5">
        <v>5</v>
      </c>
      <c r="L16" s="5"/>
      <c r="M16" s="5"/>
      <c r="N16" s="5"/>
    </row>
    <row r="17" spans="1:14">
      <c r="A17" s="20"/>
      <c r="B17" s="4"/>
      <c r="C17" s="20"/>
      <c r="D17" s="21" t="s">
        <v>45</v>
      </c>
      <c r="E17" s="24" t="s">
        <v>46</v>
      </c>
      <c r="F17" s="25"/>
      <c r="G17" s="26"/>
      <c r="H17" s="27" t="s">
        <v>47</v>
      </c>
      <c r="I17" s="34"/>
      <c r="J17" s="5">
        <v>3</v>
      </c>
      <c r="K17" s="5">
        <v>3</v>
      </c>
      <c r="L17" s="27"/>
      <c r="M17" s="35"/>
      <c r="N17" s="34"/>
    </row>
    <row r="18" spans="1:14">
      <c r="A18" s="20"/>
      <c r="B18" s="4"/>
      <c r="C18" s="28"/>
      <c r="D18" s="21" t="s">
        <v>48</v>
      </c>
      <c r="E18" s="22" t="s">
        <v>49</v>
      </c>
      <c r="F18" s="22"/>
      <c r="G18" s="22"/>
      <c r="H18" s="5" t="s">
        <v>50</v>
      </c>
      <c r="I18" s="5"/>
      <c r="J18" s="5">
        <v>2</v>
      </c>
      <c r="K18" s="5">
        <v>2</v>
      </c>
      <c r="L18" s="5"/>
      <c r="M18" s="5"/>
      <c r="N18" s="5"/>
    </row>
    <row r="19" ht="114" customHeight="1" spans="1:14">
      <c r="A19" s="20"/>
      <c r="B19" s="4"/>
      <c r="C19" s="19" t="s">
        <v>51</v>
      </c>
      <c r="D19" s="21" t="s">
        <v>52</v>
      </c>
      <c r="E19" s="22" t="s">
        <v>53</v>
      </c>
      <c r="F19" s="22"/>
      <c r="G19" s="22"/>
      <c r="H19" s="23" t="s">
        <v>54</v>
      </c>
      <c r="I19" s="23"/>
      <c r="J19" s="5">
        <v>15</v>
      </c>
      <c r="K19" s="5">
        <v>14</v>
      </c>
      <c r="L19" s="5" t="s">
        <v>55</v>
      </c>
      <c r="M19" s="5"/>
      <c r="N19" s="5"/>
    </row>
    <row r="20" ht="30" customHeight="1" spans="1:14">
      <c r="A20" s="20"/>
      <c r="B20" s="4"/>
      <c r="C20" s="19" t="s">
        <v>56</v>
      </c>
      <c r="D20" s="21" t="s">
        <v>57</v>
      </c>
      <c r="E20" s="22" t="s">
        <v>58</v>
      </c>
      <c r="F20" s="22"/>
      <c r="G20" s="22"/>
      <c r="H20" s="23" t="s">
        <v>59</v>
      </c>
      <c r="I20" s="23"/>
      <c r="J20" s="5">
        <v>10</v>
      </c>
      <c r="K20" s="5">
        <v>10</v>
      </c>
      <c r="L20" s="5"/>
      <c r="M20" s="5"/>
      <c r="N20" s="5"/>
    </row>
    <row r="21" ht="24" spans="1:14">
      <c r="A21" s="20"/>
      <c r="B21" s="4"/>
      <c r="C21" s="4" t="s">
        <v>60</v>
      </c>
      <c r="D21" s="21" t="s">
        <v>61</v>
      </c>
      <c r="E21" s="24" t="s">
        <v>62</v>
      </c>
      <c r="F21" s="25"/>
      <c r="G21" s="26"/>
      <c r="H21" s="5" t="s">
        <v>63</v>
      </c>
      <c r="I21" s="5"/>
      <c r="J21" s="5">
        <v>10</v>
      </c>
      <c r="K21" s="5">
        <v>10</v>
      </c>
      <c r="L21" s="5"/>
      <c r="M21" s="5"/>
      <c r="N21" s="5"/>
    </row>
    <row r="22" spans="1:14">
      <c r="A22" s="20"/>
      <c r="B22" s="4" t="s">
        <v>64</v>
      </c>
      <c r="C22" s="4" t="s">
        <v>65</v>
      </c>
      <c r="D22" s="21"/>
      <c r="E22" s="5"/>
      <c r="F22" s="5"/>
      <c r="G22" s="5"/>
      <c r="H22" s="5"/>
      <c r="I22" s="5"/>
      <c r="J22" s="5"/>
      <c r="K22" s="5"/>
      <c r="L22" s="5"/>
      <c r="M22" s="5"/>
      <c r="N22" s="5"/>
    </row>
    <row r="23" ht="27" customHeight="1" spans="1:14">
      <c r="A23" s="20"/>
      <c r="B23" s="4"/>
      <c r="C23" s="4" t="s">
        <v>66</v>
      </c>
      <c r="D23" s="21" t="s">
        <v>67</v>
      </c>
      <c r="E23" s="22" t="s">
        <v>68</v>
      </c>
      <c r="F23" s="22"/>
      <c r="G23" s="22"/>
      <c r="H23" s="5" t="s">
        <v>69</v>
      </c>
      <c r="I23" s="5"/>
      <c r="J23" s="5">
        <v>15</v>
      </c>
      <c r="K23" s="5">
        <v>15</v>
      </c>
      <c r="L23" s="5"/>
      <c r="M23" s="5"/>
      <c r="N23" s="5"/>
    </row>
    <row r="24" spans="1:14">
      <c r="A24" s="20"/>
      <c r="B24" s="4"/>
      <c r="C24" s="4" t="s">
        <v>70</v>
      </c>
      <c r="D24" s="21"/>
      <c r="E24" s="5"/>
      <c r="F24" s="5"/>
      <c r="G24" s="5"/>
      <c r="H24" s="5"/>
      <c r="I24" s="5"/>
      <c r="J24" s="5"/>
      <c r="K24" s="5"/>
      <c r="L24" s="5"/>
      <c r="M24" s="5"/>
      <c r="N24" s="5"/>
    </row>
    <row r="25" ht="62" customHeight="1" spans="1:14">
      <c r="A25" s="20"/>
      <c r="B25" s="4"/>
      <c r="C25" s="4" t="s">
        <v>71</v>
      </c>
      <c r="D25" s="21" t="s">
        <v>72</v>
      </c>
      <c r="E25" s="5" t="s">
        <v>73</v>
      </c>
      <c r="F25" s="5"/>
      <c r="G25" s="5"/>
      <c r="H25" s="23" t="s">
        <v>74</v>
      </c>
      <c r="I25" s="23"/>
      <c r="J25" s="5">
        <v>15</v>
      </c>
      <c r="K25" s="5">
        <v>14</v>
      </c>
      <c r="L25" s="5" t="s">
        <v>55</v>
      </c>
      <c r="M25" s="5"/>
      <c r="N25" s="5"/>
    </row>
    <row r="26" spans="1:14">
      <c r="A26" s="20"/>
      <c r="B26" s="19" t="s">
        <v>75</v>
      </c>
      <c r="C26" s="4" t="s">
        <v>76</v>
      </c>
      <c r="D26" s="21" t="s">
        <v>77</v>
      </c>
      <c r="E26" s="5" t="s">
        <v>78</v>
      </c>
      <c r="F26" s="5"/>
      <c r="G26" s="5"/>
      <c r="H26" s="23" t="s">
        <v>79</v>
      </c>
      <c r="I26" s="23"/>
      <c r="J26" s="5">
        <v>10</v>
      </c>
      <c r="K26" s="5">
        <v>7</v>
      </c>
      <c r="L26" s="5" t="s">
        <v>80</v>
      </c>
      <c r="M26" s="5"/>
      <c r="N26" s="5"/>
    </row>
    <row r="27" spans="1:14">
      <c r="A27" s="28"/>
      <c r="B27" s="28"/>
      <c r="C27" s="4"/>
      <c r="D27" s="21"/>
      <c r="E27" s="5"/>
      <c r="F27" s="5"/>
      <c r="G27" s="5"/>
      <c r="H27" s="23"/>
      <c r="I27" s="23"/>
      <c r="J27" s="5"/>
      <c r="K27" s="5"/>
      <c r="L27" s="5"/>
      <c r="M27" s="5"/>
      <c r="N27" s="5"/>
    </row>
    <row r="28" spans="1:14">
      <c r="A28" s="29" t="s">
        <v>81</v>
      </c>
      <c r="B28" s="29"/>
      <c r="C28" s="29"/>
      <c r="D28" s="29"/>
      <c r="E28" s="29"/>
      <c r="F28" s="29"/>
      <c r="G28" s="29"/>
      <c r="H28" s="29"/>
      <c r="I28" s="29"/>
      <c r="J28" s="22">
        <f>SUM(J15:J27)+I8</f>
        <v>100</v>
      </c>
      <c r="K28" s="36">
        <f>SUM(K15:K27)+N8</f>
        <v>95</v>
      </c>
      <c r="L28" s="5"/>
      <c r="M28" s="5"/>
      <c r="N28" s="5"/>
    </row>
    <row r="29" spans="1:14">
      <c r="A29" s="30"/>
      <c r="B29" s="30"/>
      <c r="C29" s="30"/>
      <c r="D29" s="30"/>
      <c r="E29" s="30"/>
      <c r="F29" s="30"/>
      <c r="G29" s="30"/>
      <c r="H29" s="30"/>
      <c r="I29" s="30"/>
      <c r="J29" s="30"/>
      <c r="K29" s="30"/>
      <c r="L29" s="30"/>
      <c r="M29" s="30"/>
      <c r="N29" s="30"/>
    </row>
    <row r="30" ht="127.2" customHeight="1" spans="1:14">
      <c r="A30" s="31" t="s">
        <v>82</v>
      </c>
      <c r="B30" s="31"/>
      <c r="C30" s="31"/>
      <c r="D30" s="31"/>
      <c r="E30" s="31"/>
      <c r="F30" s="31"/>
      <c r="G30" s="31"/>
      <c r="H30" s="31"/>
      <c r="I30" s="31"/>
      <c r="J30" s="31"/>
      <c r="K30" s="31"/>
      <c r="L30" s="31"/>
      <c r="M30" s="31"/>
      <c r="N30" s="31"/>
    </row>
  </sheetData>
  <mergeCells count="76">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A28:I28"/>
    <mergeCell ref="L28:N28"/>
    <mergeCell ref="A30:N30"/>
    <mergeCell ref="A12:A13"/>
    <mergeCell ref="A14:A27"/>
    <mergeCell ref="B15:B21"/>
    <mergeCell ref="B22:B25"/>
    <mergeCell ref="B26:B27"/>
    <mergeCell ref="C15:C18"/>
    <mergeCell ref="C26:C27"/>
    <mergeCell ref="D26:D27"/>
    <mergeCell ref="J26:J27"/>
    <mergeCell ref="K26:K27"/>
    <mergeCell ref="A7:B11"/>
    <mergeCell ref="E26:G27"/>
    <mergeCell ref="H26:I27"/>
    <mergeCell ref="L26:N27"/>
    <mergeCell ref="C7:E8"/>
  </mergeCells>
  <printOptions horizontalCentered="1"/>
  <pageMargins left="0.503472222222222" right="0.503472222222222" top="0.751388888888889" bottom="0.554861111111111" header="0.298611111111111" footer="0.298611111111111"/>
  <pageSetup paperSize="9" orientation="landscape" horizontalDpi="600"/>
  <headerFooter/>
  <rowBreaks count="1" manualBreakCount="1">
    <brk id="3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2015-06-07T10:19:00Z</dcterms:created>
  <dcterms:modified xsi:type="dcterms:W3CDTF">2024-05-16T06:10:04Z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