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<sst xmlns="http://schemas.openxmlformats.org/spreadsheetml/2006/main" count="138" uniqueCount="111">
  <si>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</si>
  <si>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</si>
  <si>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</si>
  <si>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</si>
  <si>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种业创新工程种质资源鉴定、利用与核心技术攻关</t>
  </si>
  <si>
    <t>主管部门</t>
  </si>
  <si>
    <t>北京市农林科学院</t>
  </si>
  <si>
    <t>实施单位</t>
  </si>
  <si>
    <t>项目负责人</t>
  </si>
  <si>
    <t>吴洁</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</si>
  <si>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</si>
  <si>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</si>
  <si>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</si>
  <si>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</si>
  <si>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</si>
  <si>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</si>
  <si>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</si>
  <si>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</si>
  <si>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</si>
  <si>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</si>
  <si>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</si>
  <si>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</si>
  <si>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</si>
  <si>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</si>
  <si>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</si>
  <si>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</si>
  <si>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依据《北京市“十三五”时期加强全国科技创新中心建设规划》(京政发〔2016〕44号)文件精神，开展林果种质资源收集评价创新，达到如下目标： 项目预期目标：（1）收集山楂和枣资源50份；综合评价80份，从中筛选出优异资源2-3份；挖掘调控果实糖、酸、质地等重要品质性状形成的功能基因2-3个。配置杂交组合2-3个，培育杂交及实生后代苗1000株；申请植物新品种权保护2个；制订技术规程1个；发表论文2-3篇。（2）申报植物新品种权1个（新品种选育）；确定2个基因的基因功能（基因功能验证）；采集和积累北京典型景观树种BVOCs基础数据 5000个（数据库建设）；北京地区6种经济林树种释放挥发性有机物（BVOCs）动态变化特征研究报告1 份（技术报告）；发表论文2-4篇（发表学术论文）；培养硕士研究生2名（培养研究生）。（3）持续搜集狼尾草、柳枝稷、芦竹等高大禾草种质资源，建立种质资源圃，系统评价其生物生态学习性与综合利用价值，筛选、创制抗逆性更强的高大禾草新种质，挖掘高大禾草在畜禽粪污资源化利用与种养结合循环农业中的应用潜力；研究解析高大禾草种养结合循环农业生态学过程，优化关键技术参数，集成由种苗高效繁育与生态种植构成的种养结合循环利用技术。（4）对鉴定出的20余份优质种质资源根据不同类型和用途开展种质扩增。继续收集20份以上优新种质，以扩充种质资源。通过单倍体诱导育种技术获得DH系200份。申报植物新品种权1-2项。（5）生菜种质资源在原有的基础上增加10份；扩繁目前收集的生菜种质资源中种子量较少的300份；继续对目前收集的生菜种质资源进行评价（性状记录5个）；进行30组杂交实验，并对杂交的材料进行筛选，进行植物新品种测试2个；完善生菜种质资源的电子化和信息化，增补新的10份种质资源信息。（6）完成400份蔬菜种质资源繁种更新，完成200份蔬菜种质资源种子活力的监测。 完成500份玉米种质资源的保存和活力监测；完成500份玉米种质资源的繁殖提纯复壮。 完成100份小麦种质资源的保存和活力监测；完成100份小麦种质资源的繁殖提纯复壮。 获得苹果、梨脱病毒资源5个，获得无病毒苗木2000株以上，将现有资源病毒率降低10%。（7）构建一个作物多组学数据库，研发一套miRNA调控网络构建的分析流程，申请一项软件著作权，发表一篇SCI文章。</t>
  </si>
  <si>
    <t>绩效指标</t>
  </si>
  <si>
    <t>一级指标</t>
  </si>
  <si>
    <t>二级指标</t>
  </si>
  <si>
    <t>三级指标</t>
  </si>
  <si>
    <t>年度指标值</t>
  </si>
  <si>
    <t>实际完成值</t>
  </si>
  <si>
    <t>偏差原因分析及改进措施</t>
  </si>
  <si>
    <t>数量指标（15分）</t>
  </si>
  <si>
    <t>新品种选育</t>
  </si>
  <si>
    <r>
      <rPr>
        <sz val="9"/>
        <color rgb="FF000000"/>
        <rFont val="宋体"/>
        <charset val="134"/>
      </rPr>
      <t xml:space="preserve">≥5 </t>
    </r>
    <r>
      <rPr>
        <sz val="9"/>
        <color rgb="FF000000"/>
        <rFont val="Arial"/>
        <charset val="134"/>
      </rPr>
      <t xml:space="preserve">	</t>
    </r>
    <r>
      <rPr>
        <sz val="9"/>
        <color rgb="FF000000"/>
        <rFont val="宋体"/>
        <charset val="134"/>
      </rPr>
      <t>个</t>
    </r>
  </si>
  <si>
    <r>
      <rPr>
        <sz val="9"/>
        <color theme="1"/>
        <rFont val="宋体"/>
        <charset val="134"/>
      </rPr>
      <t xml:space="preserve">5 </t>
    </r>
    <r>
      <rPr>
        <sz val="9"/>
        <color theme="1"/>
        <rFont val="Arial"/>
        <charset val="134"/>
      </rPr>
      <t xml:space="preserve">	</t>
    </r>
    <r>
      <rPr>
        <sz val="9"/>
        <color theme="1"/>
        <rFont val="宋体"/>
        <charset val="134"/>
      </rPr>
      <t>个</t>
    </r>
  </si>
  <si>
    <t>研发新方法</t>
  </si>
  <si>
    <t>＝1个</t>
  </si>
  <si>
    <t>1个</t>
  </si>
  <si>
    <t>基因功能验证</t>
  </si>
  <si>
    <t>≥2个</t>
  </si>
  <si>
    <t>2个</t>
  </si>
  <si>
    <t>种质资源收集</t>
  </si>
  <si>
    <t>≥750份</t>
  </si>
  <si>
    <t>750份</t>
  </si>
  <si>
    <t>申报植物新品种权</t>
  </si>
  <si>
    <t>≥1项</t>
  </si>
  <si>
    <t>1项</t>
  </si>
  <si>
    <t>技术报告</t>
  </si>
  <si>
    <t>＝2篇</t>
  </si>
  <si>
    <t>2篇</t>
  </si>
  <si>
    <t>软件著作权</t>
  </si>
  <si>
    <t>种质材料创制</t>
  </si>
  <si>
    <t>≥1229份</t>
  </si>
  <si>
    <t>1229份</t>
  </si>
  <si>
    <t>数据库建设</t>
  </si>
  <si>
    <t>≥5000个</t>
  </si>
  <si>
    <t>5000个</t>
  </si>
  <si>
    <t>专利申请</t>
  </si>
  <si>
    <t>发表论文</t>
  </si>
  <si>
    <t>≥6篇</t>
  </si>
  <si>
    <t>6篇</t>
  </si>
  <si>
    <t>种质资源评价、鉴定</t>
  </si>
  <si>
    <t>≥385份</t>
  </si>
  <si>
    <t>385份</t>
  </si>
  <si>
    <t>质量指标
（15分）</t>
  </si>
  <si>
    <t>数据库建设情况</t>
  </si>
  <si>
    <t>良</t>
  </si>
  <si>
    <t>指标未能量化</t>
  </si>
  <si>
    <t>新技术提质增效幅度</t>
  </si>
  <si>
    <t>优</t>
  </si>
  <si>
    <t>新技术示范规模</t>
  </si>
  <si>
    <t>＝500亩</t>
  </si>
  <si>
    <t>500亩</t>
  </si>
  <si>
    <t>高质量学术报告规模（人数）</t>
  </si>
  <si>
    <t>＝1次</t>
  </si>
  <si>
    <t>1次</t>
  </si>
  <si>
    <t>新品种比对照改良幅度</t>
  </si>
  <si>
    <r>
      <rPr>
        <sz val="9"/>
        <color rgb="FF000000"/>
        <rFont val="宋体"/>
        <charset val="134"/>
      </rPr>
      <t xml:space="preserve">良 </t>
    </r>
    <r>
      <rPr>
        <sz val="9"/>
        <color rgb="FF000000"/>
        <rFont val="Arial"/>
        <charset val="134"/>
      </rPr>
      <t xml:space="preserve">	</t>
    </r>
  </si>
  <si>
    <r>
      <rPr>
        <sz val="9"/>
        <color theme="1"/>
        <rFont val="宋体"/>
        <charset val="134"/>
      </rPr>
      <t xml:space="preserve">良 </t>
    </r>
    <r>
      <rPr>
        <sz val="9"/>
        <color theme="1"/>
        <rFont val="Arial"/>
        <charset val="134"/>
      </rPr>
      <t xml:space="preserve">	</t>
    </r>
  </si>
  <si>
    <t>作物优异资源或材料较对照改进幅度</t>
  </si>
  <si>
    <t>≥30%</t>
  </si>
  <si>
    <t>时效指标
（10分）</t>
  </si>
  <si>
    <t>按照计划完成年度指标</t>
  </si>
  <si>
    <t>按照项目计划进度完成</t>
  </si>
  <si>
    <t>成本指标（10分）</t>
  </si>
  <si>
    <t>产出成本控制在预算批复范围内</t>
  </si>
  <si>
    <t>470万</t>
  </si>
  <si>
    <t>效益指标
（30分）</t>
  </si>
  <si>
    <t>经济效益指标</t>
  </si>
  <si>
    <t>新技术节约成本</t>
  </si>
  <si>
    <t>≥10%</t>
  </si>
  <si>
    <t>项目总成本</t>
  </si>
  <si>
    <t>485万元</t>
  </si>
  <si>
    <t>社会效益指标</t>
  </si>
  <si>
    <t>社会影响力、农民认可度</t>
  </si>
  <si>
    <t>培养研究生</t>
  </si>
  <si>
    <t>＝8人</t>
  </si>
  <si>
    <t>8人</t>
  </si>
  <si>
    <t>生态效益指标</t>
  </si>
  <si>
    <t>不涉及此项指标</t>
  </si>
  <si>
    <t>可持续影响指标</t>
  </si>
  <si>
    <t>学科影响力、竞争力提升</t>
  </si>
  <si>
    <t>满意度指标
（10分）</t>
  </si>
  <si>
    <t>服务对象满意度指标</t>
  </si>
  <si>
    <t>品种、方法、技术使用者满意度</t>
  </si>
  <si>
    <t>满意度水平有待进一步提升</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</si>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</sst>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5">
    <font>
      <sz val="11"/>
      <color theme="1"/>
      <name val="等线"/>
      <charset val="134"/>
      <scheme val="minor"/>
    </font>
    <font>
      <sz val="8"/>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name val="宋体"/>
      <charset val="134"/>
    </font>
    <font>
      <sz val="9"/>
      <color theme="1"/>
      <name val="等线"/>
      <charset val="134"/>
      <scheme val="minor"/>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sz val="9"/>
      <color rgb="FF000000"/>
      <name val="Arial"/>
      <charset val="134"/>
    </font>
    <font>
      <sz val="9"/>
      <color theme="1"/>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0"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0" fillId="0" borderId="0" applyNumberFormat="0" applyFill="0" applyBorder="0" applyAlignment="0" applyProtection="0">
      <alignment vertical="center"/>
    </xf>
    <xf numFmtId="0" fontId="21" fillId="3" borderId="13" applyNumberFormat="0" applyAlignment="0" applyProtection="0">
      <alignment vertical="center"/>
    </xf>
    <xf numFmtId="0" fontId="22" fillId="4" borderId="14" applyNumberFormat="0" applyAlignment="0" applyProtection="0">
      <alignment vertical="center"/>
    </xf>
    <xf numFmtId="0" fontId="23" fillId="4" borderId="13" applyNumberFormat="0" applyAlignment="0" applyProtection="0">
      <alignment vertical="center"/>
    </xf>
    <xf numFmtId="0" fontId="24" fillId="5" borderId="15" applyNumberFormat="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0" fillId="0" borderId="0">
      <alignment vertical="center"/>
    </xf>
    <xf numFmtId="0" fontId="0" fillId="0" borderId="0"/>
  </cellStyleXfs>
  <cellXfs count="39">
    <xf numFmtId="0" fontId="0" fillId="0" borderId="0" xfId="0"/>
    <xf numFmtId="0" fontId="1" fillId="0" borderId="0" xfId="0" applyFont="1" applyFill="1"/>
    <xf numFmtId="0" fontId="0" fillId="0" borderId="0" xfId="0" applyFill="1"/>
    <xf numFmtId="0" fontId="0" fillId="0" borderId="0" xfId="0" applyFill="1" applyAlignment="1">
      <alignment vertical="center" wrapText="1"/>
    </xf>
    <xf numFmtId="0" fontId="0" fillId="0" borderId="0" xfId="0" applyFill="1" applyAlignment="1">
      <alignment vertical="center"/>
    </xf>
    <xf numFmtId="0" fontId="0" fillId="0" borderId="0" xfId="0" applyFill="1" applyAlignment="1">
      <alignment horizontal="center"/>
    </xf>
    <xf numFmtId="0" fontId="2" fillId="0" borderId="0" xfId="0" applyFont="1" applyFill="1" applyAlignment="1">
      <alignment horizontal="justify"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7" fillId="0" borderId="1" xfId="0" applyNumberFormat="1" applyFont="1" applyFill="1" applyBorder="1" applyAlignment="1" applyProtection="1">
      <alignment horizontal="right"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1" xfId="0" applyFont="1" applyFill="1" applyBorder="1" applyAlignment="1">
      <alignment vertical="center"/>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1" xfId="0" applyFont="1" applyFill="1" applyBorder="1" applyAlignment="1">
      <alignment vertical="center" wrapText="1"/>
    </xf>
    <xf numFmtId="0" fontId="6" fillId="0" borderId="8"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0" xfId="0" applyFont="1" applyFill="1" applyAlignment="1">
      <alignment vertical="center" wrapText="1"/>
    </xf>
    <xf numFmtId="0" fontId="11" fillId="0" borderId="0" xfId="0" applyFont="1" applyFill="1" applyAlignment="1">
      <alignment horizontal="center" vertical="center" wrapText="1"/>
    </xf>
    <xf numFmtId="0" fontId="12" fillId="0" borderId="0" xfId="0" applyFont="1" applyFill="1" applyAlignment="1">
      <alignment horizontal="left" vertical="top" wrapText="1"/>
    </xf>
    <xf numFmtId="0" fontId="12" fillId="0" borderId="0" xfId="0" applyFont="1" applyFill="1" applyAlignment="1">
      <alignment horizontal="left" vertical="center" wrapText="1"/>
    </xf>
    <xf numFmtId="0" fontId="12" fillId="0" borderId="0" xfId="0" applyFont="1" applyFill="1" applyAlignment="1">
      <alignment horizontal="center" vertical="top" wrapText="1"/>
    </xf>
    <xf numFmtId="10"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0" fontId="6" fillId="0" borderId="9"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4"/>
  <sheetViews>
    <sheetView tabSelected="1" view="pageBreakPreview" zoomScaleNormal="100" workbookViewId="0">
      <selection activeCell="P41" sqref="P41"/>
    </sheetView>
  </sheetViews>
  <sheetFormatPr defaultColWidth="9" defaultRowHeight="14"/>
  <cols>
    <col min="1" max="3" width="9" style="2"/>
    <col min="4" max="4" width="18.25" style="3" customWidth="1"/>
    <col min="5" max="5" width="2.125" style="2" customWidth="1"/>
    <col min="6" max="6" width="9" style="4"/>
    <col min="7" max="7" width="9.66666666666667" style="2"/>
    <col min="8" max="8" width="10.25" style="5" customWidth="1"/>
    <col min="9" max="9" width="10.25" style="2" customWidth="1"/>
    <col min="10" max="16384" width="9" style="2"/>
  </cols>
  <sheetData>
    <row r="1" ht="17.5" spans="1:1">
      <c r="A1" s="6" t="s">
        <v>0</v>
      </c>
    </row>
    <row r="2" ht="20.45" customHeight="1" spans="1:14">
      <c r="A2" s="7" t="s">
        <v>1</v>
      </c>
      <c r="B2" s="7"/>
      <c r="C2" s="7"/>
      <c r="D2" s="7"/>
      <c r="E2" s="7"/>
      <c r="F2" s="7"/>
      <c r="G2" s="7"/>
      <c r="H2" s="7"/>
      <c r="I2" s="7"/>
      <c r="J2" s="7"/>
      <c r="K2" s="7"/>
      <c r="L2" s="7"/>
      <c r="M2" s="7"/>
      <c r="N2" s="7"/>
    </row>
    <row r="3" spans="1:14">
      <c r="A3" s="8" t="s">
        <v>2</v>
      </c>
      <c r="B3" s="8"/>
      <c r="C3" s="8"/>
      <c r="D3" s="8"/>
      <c r="E3" s="8"/>
      <c r="F3" s="8"/>
      <c r="G3" s="8"/>
      <c r="H3" s="8"/>
      <c r="I3" s="8"/>
      <c r="J3" s="8"/>
      <c r="K3" s="8"/>
      <c r="L3" s="8"/>
      <c r="M3" s="8"/>
      <c r="N3" s="8"/>
    </row>
    <row r="4" spans="1:14">
      <c r="A4" s="9" t="s">
        <v>3</v>
      </c>
      <c r="B4" s="9"/>
      <c r="C4" s="10" t="s">
        <v>4</v>
      </c>
      <c r="D4" s="10"/>
      <c r="E4" s="10"/>
      <c r="F4" s="10"/>
      <c r="G4" s="10"/>
      <c r="H4" s="10"/>
      <c r="I4" s="10"/>
      <c r="J4" s="10"/>
      <c r="K4" s="10"/>
      <c r="L4" s="10"/>
      <c r="M4" s="10"/>
      <c r="N4" s="10"/>
    </row>
    <row r="5" spans="1:14">
      <c r="A5" s="9" t="s">
        <v>5</v>
      </c>
      <c r="B5" s="9"/>
      <c r="C5" s="10" t="s">
        <v>6</v>
      </c>
      <c r="D5" s="10"/>
      <c r="E5" s="10"/>
      <c r="F5" s="10"/>
      <c r="G5" s="10"/>
      <c r="H5" s="9" t="s">
        <v>7</v>
      </c>
      <c r="I5" s="10" t="s">
        <v>6</v>
      </c>
      <c r="J5" s="10"/>
      <c r="K5" s="10"/>
      <c r="L5" s="10"/>
      <c r="M5" s="10"/>
      <c r="N5" s="10"/>
    </row>
    <row r="6" spans="1:14">
      <c r="A6" s="9" t="s">
        <v>8</v>
      </c>
      <c r="B6" s="9"/>
      <c r="C6" s="10" t="s">
        <v>9</v>
      </c>
      <c r="D6" s="10"/>
      <c r="E6" s="10"/>
      <c r="F6" s="10"/>
      <c r="G6" s="10"/>
      <c r="H6" s="9" t="s">
        <v>10</v>
      </c>
      <c r="I6" s="10">
        <v>51503960</v>
      </c>
      <c r="J6" s="10"/>
      <c r="K6" s="10"/>
      <c r="L6" s="10"/>
      <c r="M6" s="10"/>
      <c r="N6" s="10"/>
    </row>
    <row r="7" spans="1:14">
      <c r="A7" s="11" t="s">
        <v>11</v>
      </c>
      <c r="B7" s="12"/>
      <c r="C7" s="9"/>
      <c r="D7" s="9"/>
      <c r="E7" s="9"/>
      <c r="F7" s="9" t="s">
        <v>12</v>
      </c>
      <c r="G7" s="9" t="s">
        <v>13</v>
      </c>
      <c r="H7" s="9" t="s">
        <v>14</v>
      </c>
      <c r="I7" s="9" t="s">
        <v>15</v>
      </c>
      <c r="J7" s="9"/>
      <c r="K7" s="9"/>
      <c r="L7" s="9"/>
      <c r="M7" s="9" t="s">
        <v>16</v>
      </c>
      <c r="N7" s="9" t="s">
        <v>17</v>
      </c>
    </row>
    <row r="8" spans="1:14">
      <c r="A8" s="13"/>
      <c r="B8" s="14"/>
      <c r="C8" s="15" t="s">
        <v>18</v>
      </c>
      <c r="D8" s="15"/>
      <c r="E8" s="15"/>
      <c r="F8" s="16">
        <v>485</v>
      </c>
      <c r="G8" s="16">
        <v>485</v>
      </c>
      <c r="H8" s="16">
        <v>485</v>
      </c>
      <c r="I8" s="9">
        <v>10</v>
      </c>
      <c r="J8" s="9"/>
      <c r="K8" s="9"/>
      <c r="L8" s="9"/>
      <c r="M8" s="35">
        <f>H8/G8</f>
        <v>1</v>
      </c>
      <c r="N8" s="36">
        <f>M8*10</f>
        <v>10</v>
      </c>
    </row>
    <row r="9" spans="1:14">
      <c r="A9" s="13"/>
      <c r="B9" s="14"/>
      <c r="C9" s="9" t="s">
        <v>19</v>
      </c>
      <c r="D9" s="9"/>
      <c r="E9" s="9"/>
      <c r="F9" s="16">
        <v>485</v>
      </c>
      <c r="G9" s="16">
        <v>485</v>
      </c>
      <c r="H9" s="16">
        <v>485</v>
      </c>
      <c r="I9" s="10" t="s">
        <v>20</v>
      </c>
      <c r="J9" s="10"/>
      <c r="K9" s="10"/>
      <c r="L9" s="10"/>
      <c r="M9" s="10" t="s">
        <v>20</v>
      </c>
      <c r="N9" s="10" t="s">
        <v>20</v>
      </c>
    </row>
    <row r="10" spans="1:14">
      <c r="A10" s="13"/>
      <c r="B10" s="14"/>
      <c r="C10" s="9" t="s">
        <v>21</v>
      </c>
      <c r="D10" s="9"/>
      <c r="E10" s="9"/>
      <c r="F10" s="10">
        <v>0</v>
      </c>
      <c r="G10" s="10">
        <v>0</v>
      </c>
      <c r="H10" s="10">
        <v>0</v>
      </c>
      <c r="I10" s="10" t="s">
        <v>20</v>
      </c>
      <c r="J10" s="10"/>
      <c r="K10" s="10"/>
      <c r="L10" s="10"/>
      <c r="M10" s="10" t="s">
        <v>20</v>
      </c>
      <c r="N10" s="10" t="s">
        <v>20</v>
      </c>
    </row>
    <row r="11" spans="1:14">
      <c r="A11" s="17"/>
      <c r="B11" s="18"/>
      <c r="C11" s="9" t="s">
        <v>22</v>
      </c>
      <c r="D11" s="9"/>
      <c r="E11" s="9"/>
      <c r="F11" s="10">
        <v>0</v>
      </c>
      <c r="G11" s="10">
        <v>0</v>
      </c>
      <c r="H11" s="10">
        <v>0</v>
      </c>
      <c r="I11" s="10" t="s">
        <v>20</v>
      </c>
      <c r="J11" s="10"/>
      <c r="K11" s="10"/>
      <c r="L11" s="10"/>
      <c r="M11" s="10" t="s">
        <v>20</v>
      </c>
      <c r="N11" s="10" t="s">
        <v>20</v>
      </c>
    </row>
    <row r="12" customHeight="1" spans="1:14">
      <c r="A12" s="9" t="s">
        <v>23</v>
      </c>
      <c r="B12" s="9" t="s">
        <v>24</v>
      </c>
      <c r="C12" s="9"/>
      <c r="D12" s="9"/>
      <c r="E12" s="9"/>
      <c r="F12" s="9"/>
      <c r="G12" s="9"/>
      <c r="H12" s="9" t="s">
        <v>25</v>
      </c>
      <c r="I12" s="9"/>
      <c r="J12" s="9"/>
      <c r="K12" s="9"/>
      <c r="L12" s="9"/>
      <c r="M12" s="9"/>
      <c r="N12" s="9"/>
    </row>
    <row r="13" ht="159" customHeight="1" spans="1:14">
      <c r="A13" s="9"/>
      <c r="B13" s="19" t="s">
        <v>26</v>
      </c>
      <c r="C13" s="19"/>
      <c r="D13" s="19"/>
      <c r="E13" s="19"/>
      <c r="F13" s="19"/>
      <c r="G13" s="19"/>
      <c r="H13" s="19" t="s">
        <v>26</v>
      </c>
      <c r="I13" s="19"/>
      <c r="J13" s="19"/>
      <c r="K13" s="19"/>
      <c r="L13" s="19"/>
      <c r="M13" s="19"/>
      <c r="N13" s="19"/>
    </row>
    <row r="14" spans="1:14">
      <c r="A14" s="9" t="s">
        <v>27</v>
      </c>
      <c r="B14" s="9" t="s">
        <v>28</v>
      </c>
      <c r="C14" s="9" t="s">
        <v>29</v>
      </c>
      <c r="D14" s="9" t="s">
        <v>30</v>
      </c>
      <c r="E14" s="9" t="s">
        <v>31</v>
      </c>
      <c r="F14" s="9"/>
      <c r="G14" s="9"/>
      <c r="H14" s="9" t="s">
        <v>32</v>
      </c>
      <c r="I14" s="9"/>
      <c r="J14" s="9" t="s">
        <v>15</v>
      </c>
      <c r="K14" s="9" t="s">
        <v>17</v>
      </c>
      <c r="L14" s="9" t="s">
        <v>33</v>
      </c>
      <c r="M14" s="9"/>
      <c r="N14" s="9"/>
    </row>
    <row r="15" ht="24.75" customHeight="1" spans="1:14">
      <c r="A15" s="9"/>
      <c r="B15" s="9"/>
      <c r="C15" s="9" t="s">
        <v>34</v>
      </c>
      <c r="D15" s="20" t="s">
        <v>35</v>
      </c>
      <c r="E15" s="21" t="s">
        <v>36</v>
      </c>
      <c r="F15" s="21"/>
      <c r="G15" s="21"/>
      <c r="H15" s="10" t="s">
        <v>37</v>
      </c>
      <c r="I15" s="19"/>
      <c r="J15" s="10">
        <v>1.2</v>
      </c>
      <c r="K15" s="10">
        <v>1.2</v>
      </c>
      <c r="L15" s="10"/>
      <c r="M15" s="10"/>
      <c r="N15" s="10"/>
    </row>
    <row r="16" ht="24.75" customHeight="1" spans="1:14">
      <c r="A16" s="9"/>
      <c r="B16" s="9"/>
      <c r="C16" s="9"/>
      <c r="D16" s="20" t="s">
        <v>38</v>
      </c>
      <c r="E16" s="21" t="s">
        <v>39</v>
      </c>
      <c r="F16" s="21"/>
      <c r="G16" s="21"/>
      <c r="H16" s="10" t="s">
        <v>40</v>
      </c>
      <c r="I16" s="19"/>
      <c r="J16" s="10">
        <v>1.2</v>
      </c>
      <c r="K16" s="10">
        <v>1.2</v>
      </c>
      <c r="L16" s="10"/>
      <c r="M16" s="10"/>
      <c r="N16" s="10"/>
    </row>
    <row r="17" ht="24.75" customHeight="1" spans="1:14">
      <c r="A17" s="9"/>
      <c r="B17" s="9"/>
      <c r="C17" s="9"/>
      <c r="D17" s="20" t="s">
        <v>41</v>
      </c>
      <c r="E17" s="21" t="s">
        <v>42</v>
      </c>
      <c r="F17" s="21"/>
      <c r="G17" s="21"/>
      <c r="H17" s="10" t="s">
        <v>43</v>
      </c>
      <c r="I17" s="19"/>
      <c r="J17" s="10">
        <v>1.2</v>
      </c>
      <c r="K17" s="10">
        <v>1.2</v>
      </c>
      <c r="L17" s="10"/>
      <c r="M17" s="10"/>
      <c r="N17" s="10"/>
    </row>
    <row r="18" ht="24.75" customHeight="1" spans="1:14">
      <c r="A18" s="9"/>
      <c r="B18" s="9"/>
      <c r="C18" s="9"/>
      <c r="D18" s="20" t="s">
        <v>44</v>
      </c>
      <c r="E18" s="21" t="s">
        <v>45</v>
      </c>
      <c r="F18" s="21"/>
      <c r="G18" s="21"/>
      <c r="H18" s="10" t="s">
        <v>46</v>
      </c>
      <c r="I18" s="19"/>
      <c r="J18" s="10">
        <v>1.2</v>
      </c>
      <c r="K18" s="10">
        <v>1.2</v>
      </c>
      <c r="L18" s="10"/>
      <c r="M18" s="10"/>
      <c r="N18" s="10"/>
    </row>
    <row r="19" ht="24.75" customHeight="1" spans="1:14">
      <c r="A19" s="9"/>
      <c r="B19" s="9"/>
      <c r="C19" s="9"/>
      <c r="D19" s="20" t="s">
        <v>47</v>
      </c>
      <c r="E19" s="21" t="s">
        <v>48</v>
      </c>
      <c r="F19" s="21"/>
      <c r="G19" s="21"/>
      <c r="H19" s="10" t="s">
        <v>49</v>
      </c>
      <c r="I19" s="19"/>
      <c r="J19" s="10">
        <v>1.2</v>
      </c>
      <c r="K19" s="10">
        <v>1.2</v>
      </c>
      <c r="L19" s="10"/>
      <c r="M19" s="10"/>
      <c r="N19" s="10"/>
    </row>
    <row r="20" ht="24.75" customHeight="1" spans="1:14">
      <c r="A20" s="9"/>
      <c r="B20" s="9"/>
      <c r="C20" s="9"/>
      <c r="D20" s="20" t="s">
        <v>50</v>
      </c>
      <c r="E20" s="21" t="s">
        <v>51</v>
      </c>
      <c r="F20" s="21"/>
      <c r="G20" s="21"/>
      <c r="H20" s="10" t="s">
        <v>52</v>
      </c>
      <c r="I20" s="19"/>
      <c r="J20" s="10">
        <v>1.2</v>
      </c>
      <c r="K20" s="10">
        <v>1.2</v>
      </c>
      <c r="L20" s="10"/>
      <c r="M20" s="10"/>
      <c r="N20" s="10"/>
    </row>
    <row r="21" ht="24.75" customHeight="1" spans="1:14">
      <c r="A21" s="9"/>
      <c r="B21" s="9"/>
      <c r="C21" s="9"/>
      <c r="D21" s="20" t="s">
        <v>53</v>
      </c>
      <c r="E21" s="21" t="s">
        <v>42</v>
      </c>
      <c r="F21" s="21"/>
      <c r="G21" s="21"/>
      <c r="H21" s="10" t="s">
        <v>43</v>
      </c>
      <c r="I21" s="19"/>
      <c r="J21" s="10">
        <v>1.3</v>
      </c>
      <c r="K21" s="10">
        <v>1.3</v>
      </c>
      <c r="L21" s="10"/>
      <c r="M21" s="10"/>
      <c r="N21" s="10"/>
    </row>
    <row r="22" ht="24.75" customHeight="1" spans="1:14">
      <c r="A22" s="9"/>
      <c r="B22" s="9"/>
      <c r="C22" s="9"/>
      <c r="D22" s="20" t="s">
        <v>54</v>
      </c>
      <c r="E22" s="21" t="s">
        <v>55</v>
      </c>
      <c r="F22" s="21"/>
      <c r="G22" s="21"/>
      <c r="H22" s="10" t="s">
        <v>56</v>
      </c>
      <c r="I22" s="19"/>
      <c r="J22" s="10">
        <v>1.3</v>
      </c>
      <c r="K22" s="10">
        <v>1.3</v>
      </c>
      <c r="L22" s="10"/>
      <c r="M22" s="10"/>
      <c r="N22" s="10"/>
    </row>
    <row r="23" ht="29.25" customHeight="1" spans="1:14">
      <c r="A23" s="9"/>
      <c r="B23" s="9"/>
      <c r="C23" s="9"/>
      <c r="D23" s="20" t="s">
        <v>57</v>
      </c>
      <c r="E23" s="21" t="s">
        <v>58</v>
      </c>
      <c r="F23" s="21"/>
      <c r="G23" s="21"/>
      <c r="H23" s="10" t="s">
        <v>59</v>
      </c>
      <c r="I23" s="19"/>
      <c r="J23" s="10">
        <v>1.3</v>
      </c>
      <c r="K23" s="10">
        <v>1.3</v>
      </c>
      <c r="L23" s="10"/>
      <c r="M23" s="10"/>
      <c r="N23" s="10"/>
    </row>
    <row r="24" ht="15.75" customHeight="1" spans="1:14">
      <c r="A24" s="9"/>
      <c r="B24" s="9"/>
      <c r="C24" s="9"/>
      <c r="D24" s="20" t="s">
        <v>60</v>
      </c>
      <c r="E24" s="21" t="s">
        <v>48</v>
      </c>
      <c r="F24" s="21"/>
      <c r="G24" s="21"/>
      <c r="H24" s="10" t="s">
        <v>49</v>
      </c>
      <c r="I24" s="19"/>
      <c r="J24" s="10">
        <v>1.3</v>
      </c>
      <c r="K24" s="10">
        <v>1.3</v>
      </c>
      <c r="L24" s="10"/>
      <c r="M24" s="10"/>
      <c r="N24" s="10"/>
    </row>
    <row r="25" ht="43" customHeight="1" spans="1:14">
      <c r="A25" s="9"/>
      <c r="B25" s="9"/>
      <c r="C25" s="9"/>
      <c r="D25" s="20" t="s">
        <v>61</v>
      </c>
      <c r="E25" s="22" t="s">
        <v>62</v>
      </c>
      <c r="F25" s="22"/>
      <c r="G25" s="22"/>
      <c r="H25" s="23" t="s">
        <v>63</v>
      </c>
      <c r="I25" s="10"/>
      <c r="J25" s="10">
        <v>1.3</v>
      </c>
      <c r="K25" s="10">
        <v>1.3</v>
      </c>
      <c r="L25" s="10"/>
      <c r="M25" s="10"/>
      <c r="N25" s="10"/>
    </row>
    <row r="26" ht="43" customHeight="1" spans="1:14">
      <c r="A26" s="9"/>
      <c r="B26" s="9"/>
      <c r="C26" s="9"/>
      <c r="D26" s="20" t="s">
        <v>64</v>
      </c>
      <c r="E26" s="22" t="s">
        <v>65</v>
      </c>
      <c r="F26" s="22"/>
      <c r="G26" s="22"/>
      <c r="H26" s="10" t="s">
        <v>66</v>
      </c>
      <c r="I26" s="10"/>
      <c r="J26" s="10">
        <v>1.3</v>
      </c>
      <c r="K26" s="10">
        <v>1.3</v>
      </c>
      <c r="L26" s="10"/>
      <c r="M26" s="10"/>
      <c r="N26" s="10"/>
    </row>
    <row r="27" ht="43" customHeight="1" spans="1:14">
      <c r="A27" s="9"/>
      <c r="B27" s="9"/>
      <c r="C27" s="9" t="s">
        <v>67</v>
      </c>
      <c r="D27" s="24" t="s">
        <v>68</v>
      </c>
      <c r="E27" s="25" t="s">
        <v>69</v>
      </c>
      <c r="F27" s="21"/>
      <c r="G27" s="21"/>
      <c r="H27" s="10" t="s">
        <v>69</v>
      </c>
      <c r="I27" s="10"/>
      <c r="J27" s="10">
        <v>2.5</v>
      </c>
      <c r="K27" s="10">
        <v>2</v>
      </c>
      <c r="L27" s="10" t="s">
        <v>70</v>
      </c>
      <c r="M27" s="10"/>
      <c r="N27" s="10"/>
    </row>
    <row r="28" ht="43" customHeight="1" spans="1:14">
      <c r="A28" s="9"/>
      <c r="B28" s="9"/>
      <c r="C28" s="9"/>
      <c r="D28" s="24" t="s">
        <v>71</v>
      </c>
      <c r="E28" s="25" t="s">
        <v>72</v>
      </c>
      <c r="F28" s="21"/>
      <c r="G28" s="21"/>
      <c r="H28" s="10" t="s">
        <v>72</v>
      </c>
      <c r="I28" s="10"/>
      <c r="J28" s="10">
        <v>2.5</v>
      </c>
      <c r="K28" s="10">
        <v>2</v>
      </c>
      <c r="L28" s="10" t="s">
        <v>70</v>
      </c>
      <c r="M28" s="10"/>
      <c r="N28" s="10"/>
    </row>
    <row r="29" ht="43" customHeight="1" spans="1:14">
      <c r="A29" s="9"/>
      <c r="B29" s="9"/>
      <c r="C29" s="9"/>
      <c r="D29" s="24" t="s">
        <v>73</v>
      </c>
      <c r="E29" s="25" t="s">
        <v>74</v>
      </c>
      <c r="F29" s="21"/>
      <c r="G29" s="21"/>
      <c r="H29" s="10" t="s">
        <v>75</v>
      </c>
      <c r="I29" s="10"/>
      <c r="J29" s="10">
        <v>2.5</v>
      </c>
      <c r="K29" s="10">
        <v>2.5</v>
      </c>
      <c r="L29" s="10"/>
      <c r="M29" s="10"/>
      <c r="N29" s="10"/>
    </row>
    <row r="30" ht="43" customHeight="1" spans="1:14">
      <c r="A30" s="9"/>
      <c r="B30" s="9"/>
      <c r="C30" s="9"/>
      <c r="D30" s="24" t="s">
        <v>76</v>
      </c>
      <c r="E30" s="25" t="s">
        <v>77</v>
      </c>
      <c r="F30" s="21"/>
      <c r="G30" s="21"/>
      <c r="H30" s="10" t="s">
        <v>78</v>
      </c>
      <c r="I30" s="10"/>
      <c r="J30" s="10">
        <v>2.5</v>
      </c>
      <c r="K30" s="10">
        <v>2.5</v>
      </c>
      <c r="L30" s="10"/>
      <c r="M30" s="10"/>
      <c r="N30" s="10"/>
    </row>
    <row r="31" ht="43" customHeight="1" spans="1:14">
      <c r="A31" s="9"/>
      <c r="B31" s="9"/>
      <c r="C31" s="9"/>
      <c r="D31" s="24" t="s">
        <v>79</v>
      </c>
      <c r="E31" s="25" t="s">
        <v>80</v>
      </c>
      <c r="F31" s="21"/>
      <c r="G31" s="21"/>
      <c r="H31" s="10" t="s">
        <v>81</v>
      </c>
      <c r="I31" s="10"/>
      <c r="J31" s="10">
        <v>2.5</v>
      </c>
      <c r="K31" s="10">
        <v>2.5</v>
      </c>
      <c r="L31" s="10"/>
      <c r="M31" s="10"/>
      <c r="N31" s="10"/>
    </row>
    <row r="32" ht="43" customHeight="1" spans="1:14">
      <c r="A32" s="9"/>
      <c r="B32" s="9"/>
      <c r="C32" s="9"/>
      <c r="D32" s="24" t="s">
        <v>82</v>
      </c>
      <c r="E32" s="25" t="s">
        <v>83</v>
      </c>
      <c r="F32" s="21"/>
      <c r="G32" s="21"/>
      <c r="H32" s="23">
        <v>0.3</v>
      </c>
      <c r="I32" s="10"/>
      <c r="J32" s="10">
        <v>2.5</v>
      </c>
      <c r="K32" s="10">
        <v>2.5</v>
      </c>
      <c r="L32" s="10"/>
      <c r="M32" s="10"/>
      <c r="N32" s="10"/>
    </row>
    <row r="33" s="1" customFormat="1" ht="62.25" customHeight="1" spans="1:14">
      <c r="A33" s="9"/>
      <c r="B33" s="9"/>
      <c r="C33" s="9" t="s">
        <v>84</v>
      </c>
      <c r="D33" s="21" t="s">
        <v>85</v>
      </c>
      <c r="E33" s="21" t="s">
        <v>86</v>
      </c>
      <c r="F33" s="21"/>
      <c r="G33" s="21"/>
      <c r="H33" s="10" t="s">
        <v>86</v>
      </c>
      <c r="I33" s="19"/>
      <c r="J33" s="10">
        <v>10</v>
      </c>
      <c r="K33" s="10">
        <v>10</v>
      </c>
      <c r="L33" s="10"/>
      <c r="M33" s="10"/>
      <c r="N33" s="10"/>
    </row>
    <row r="34" s="1" customFormat="1" ht="24" spans="1:14">
      <c r="A34" s="9"/>
      <c r="B34" s="9"/>
      <c r="C34" s="9" t="s">
        <v>87</v>
      </c>
      <c r="D34" s="26" t="s">
        <v>88</v>
      </c>
      <c r="E34" s="21" t="s">
        <v>89</v>
      </c>
      <c r="F34" s="21"/>
      <c r="G34" s="21"/>
      <c r="H34" s="10" t="s">
        <v>89</v>
      </c>
      <c r="I34" s="10"/>
      <c r="J34" s="10">
        <v>10</v>
      </c>
      <c r="K34" s="10">
        <v>10</v>
      </c>
      <c r="L34" s="10"/>
      <c r="M34" s="10"/>
      <c r="N34" s="10"/>
    </row>
    <row r="35" s="1" customFormat="1" ht="12" spans="1:14">
      <c r="A35" s="9"/>
      <c r="B35" s="9" t="s">
        <v>90</v>
      </c>
      <c r="C35" s="9" t="s">
        <v>91</v>
      </c>
      <c r="D35" s="20" t="s">
        <v>92</v>
      </c>
      <c r="E35" s="10" t="s">
        <v>93</v>
      </c>
      <c r="F35" s="10"/>
      <c r="G35" s="10"/>
      <c r="H35" s="23">
        <v>0.1</v>
      </c>
      <c r="I35" s="10"/>
      <c r="J35" s="10">
        <v>5</v>
      </c>
      <c r="K35" s="10">
        <v>5</v>
      </c>
      <c r="L35" s="10"/>
      <c r="M35" s="10"/>
      <c r="N35" s="10"/>
    </row>
    <row r="36" s="1" customFormat="1" ht="12" spans="1:14">
      <c r="A36" s="9"/>
      <c r="B36" s="9"/>
      <c r="C36" s="9"/>
      <c r="D36" s="20" t="s">
        <v>94</v>
      </c>
      <c r="E36" s="10" t="s">
        <v>95</v>
      </c>
      <c r="F36" s="10"/>
      <c r="G36" s="10"/>
      <c r="H36" s="27" t="s">
        <v>95</v>
      </c>
      <c r="I36" s="37"/>
      <c r="J36" s="10">
        <v>5</v>
      </c>
      <c r="K36" s="10">
        <v>5</v>
      </c>
      <c r="L36" s="10"/>
      <c r="M36" s="10"/>
      <c r="N36" s="10"/>
    </row>
    <row r="37" s="1" customFormat="1" ht="12" spans="1:14">
      <c r="A37" s="9"/>
      <c r="B37" s="9"/>
      <c r="C37" s="9" t="s">
        <v>96</v>
      </c>
      <c r="D37" s="20" t="s">
        <v>97</v>
      </c>
      <c r="E37" s="21" t="s">
        <v>69</v>
      </c>
      <c r="F37" s="21"/>
      <c r="G37" s="21"/>
      <c r="H37" s="10" t="s">
        <v>69</v>
      </c>
      <c r="I37" s="10"/>
      <c r="J37" s="10">
        <v>5</v>
      </c>
      <c r="K37" s="10">
        <v>5</v>
      </c>
      <c r="L37" s="10"/>
      <c r="M37" s="10"/>
      <c r="N37" s="10"/>
    </row>
    <row r="38" s="1" customFormat="1" ht="12" spans="1:14">
      <c r="A38" s="9"/>
      <c r="B38" s="9"/>
      <c r="C38" s="9"/>
      <c r="D38" s="20" t="s">
        <v>98</v>
      </c>
      <c r="E38" s="21" t="s">
        <v>99</v>
      </c>
      <c r="F38" s="21"/>
      <c r="G38" s="21"/>
      <c r="H38" s="10" t="s">
        <v>100</v>
      </c>
      <c r="I38" s="10"/>
      <c r="J38" s="10">
        <v>5</v>
      </c>
      <c r="K38" s="10">
        <v>3</v>
      </c>
      <c r="L38" s="10"/>
      <c r="M38" s="10"/>
      <c r="N38" s="10"/>
    </row>
    <row r="39" s="1" customFormat="1" ht="24" spans="1:14">
      <c r="A39" s="9"/>
      <c r="B39" s="9"/>
      <c r="C39" s="9" t="s">
        <v>101</v>
      </c>
      <c r="D39" s="28" t="s">
        <v>102</v>
      </c>
      <c r="E39" s="10"/>
      <c r="F39" s="10"/>
      <c r="G39" s="10"/>
      <c r="H39" s="10"/>
      <c r="I39" s="10"/>
      <c r="J39" s="10">
        <v>0</v>
      </c>
      <c r="K39" s="10">
        <v>0</v>
      </c>
      <c r="L39" s="10"/>
      <c r="M39" s="10"/>
      <c r="N39" s="10"/>
    </row>
    <row r="40" s="1" customFormat="1" ht="24" spans="1:14">
      <c r="A40" s="9"/>
      <c r="B40" s="9"/>
      <c r="C40" s="9" t="s">
        <v>103</v>
      </c>
      <c r="D40" s="24" t="s">
        <v>104</v>
      </c>
      <c r="E40" s="10" t="s">
        <v>104</v>
      </c>
      <c r="F40" s="10"/>
      <c r="G40" s="10"/>
      <c r="H40" s="10" t="s">
        <v>104</v>
      </c>
      <c r="I40" s="19"/>
      <c r="J40" s="10">
        <v>10</v>
      </c>
      <c r="K40" s="10">
        <v>9</v>
      </c>
      <c r="L40" s="10" t="s">
        <v>70</v>
      </c>
      <c r="M40" s="10"/>
      <c r="N40" s="10"/>
    </row>
    <row r="41" s="1" customFormat="1" ht="24" spans="1:14">
      <c r="A41" s="9"/>
      <c r="B41" s="9" t="s">
        <v>105</v>
      </c>
      <c r="C41" s="9" t="s">
        <v>106</v>
      </c>
      <c r="D41" s="28" t="s">
        <v>107</v>
      </c>
      <c r="E41" s="23">
        <v>0.8</v>
      </c>
      <c r="F41" s="10"/>
      <c r="G41" s="10"/>
      <c r="H41" s="23">
        <v>0.8</v>
      </c>
      <c r="I41" s="10"/>
      <c r="J41" s="10">
        <v>10</v>
      </c>
      <c r="K41" s="10">
        <v>9</v>
      </c>
      <c r="L41" s="10" t="s">
        <v>108</v>
      </c>
      <c r="M41" s="10"/>
      <c r="N41" s="10"/>
    </row>
    <row r="42" spans="1:14">
      <c r="A42" s="29" t="s">
        <v>109</v>
      </c>
      <c r="B42" s="29"/>
      <c r="C42" s="29"/>
      <c r="D42" s="29"/>
      <c r="E42" s="29"/>
      <c r="F42" s="29"/>
      <c r="G42" s="29"/>
      <c r="H42" s="29"/>
      <c r="I42" s="29"/>
      <c r="J42" s="21">
        <f>SUM(J15:J41)+I8</f>
        <v>100</v>
      </c>
      <c r="K42" s="38">
        <f>SUM(K15:K41)+N8</f>
        <v>95</v>
      </c>
      <c r="L42" s="10"/>
      <c r="M42" s="10"/>
      <c r="N42" s="10"/>
    </row>
    <row r="43" spans="1:14">
      <c r="A43" s="30"/>
      <c r="B43" s="30"/>
      <c r="C43" s="30"/>
      <c r="D43" s="30"/>
      <c r="E43" s="30"/>
      <c r="F43" s="30"/>
      <c r="G43" s="30"/>
      <c r="H43" s="31"/>
      <c r="I43" s="30"/>
      <c r="J43" s="30"/>
      <c r="K43" s="30"/>
      <c r="L43" s="30"/>
      <c r="M43" s="30"/>
      <c r="N43" s="30"/>
    </row>
    <row r="44" ht="127.15" customHeight="1" spans="1:14">
      <c r="A44" s="32" t="s">
        <v>110</v>
      </c>
      <c r="B44" s="32"/>
      <c r="C44" s="32"/>
      <c r="D44" s="33"/>
      <c r="E44" s="32"/>
      <c r="F44" s="33"/>
      <c r="G44" s="32"/>
      <c r="H44" s="34"/>
      <c r="I44" s="32"/>
      <c r="J44" s="32"/>
      <c r="K44" s="32"/>
      <c r="L44" s="32"/>
      <c r="M44" s="32"/>
      <c r="N44" s="32"/>
    </row>
  </sheetData>
  <mergeCells count="120">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E34:G34"/>
    <mergeCell ref="H34:I34"/>
    <mergeCell ref="L34:N34"/>
    <mergeCell ref="E35:G35"/>
    <mergeCell ref="H35:I35"/>
    <mergeCell ref="L35:N35"/>
    <mergeCell ref="E36:G36"/>
    <mergeCell ref="H36:I36"/>
    <mergeCell ref="L36:N36"/>
    <mergeCell ref="E37:G37"/>
    <mergeCell ref="H37:I37"/>
    <mergeCell ref="L37:N37"/>
    <mergeCell ref="E38:G38"/>
    <mergeCell ref="H38:I38"/>
    <mergeCell ref="L38:N38"/>
    <mergeCell ref="E39:G39"/>
    <mergeCell ref="H39:I39"/>
    <mergeCell ref="L39:N39"/>
    <mergeCell ref="E40:G40"/>
    <mergeCell ref="H40:I40"/>
    <mergeCell ref="L40:N40"/>
    <mergeCell ref="E41:G41"/>
    <mergeCell ref="H41:I41"/>
    <mergeCell ref="L41:N41"/>
    <mergeCell ref="A42:I42"/>
    <mergeCell ref="L42:N42"/>
    <mergeCell ref="A44:N44"/>
    <mergeCell ref="A12:A13"/>
    <mergeCell ref="A14:A41"/>
    <mergeCell ref="B15:B34"/>
    <mergeCell ref="B35:B40"/>
    <mergeCell ref="C15:C26"/>
    <mergeCell ref="C27:C32"/>
    <mergeCell ref="C35:C36"/>
    <mergeCell ref="C37:C38"/>
    <mergeCell ref="A7:B11"/>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44"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2024-05-16T06:00:43Z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