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<sst xmlns="http://schemas.openxmlformats.org/spreadsheetml/2006/main" count="81" uniqueCount="67">
  <si>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</si>
  <si>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</si>
  <si>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</si>
  <si>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</si>
  <si>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北京农科大厦空调系统改造项目（延续）</t>
  </si>
  <si>
    <t>主管部门</t>
  </si>
  <si>
    <t>北京市农林科学院</t>
  </si>
  <si>
    <t>实施单位</t>
  </si>
  <si>
    <t>行政处</t>
  </si>
  <si>
    <t>项目负责人</t>
  </si>
  <si>
    <t>崔春生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</si>
  <si>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</si>
  <si>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</si>
  <si>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</si>
  <si>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</si>
  <si>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</si>
  <si>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</si>
  <si>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</si>
  <si>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</si>
  <si>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年度资金总额（万元）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</si>
  <si>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</si>
  <si>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</si>
  <si>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</si>
  <si>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</si>
  <si>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</si>
  <si>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</si>
  <si>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</si>
  <si>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北京农科大厦空调系统已经使用多年，制冷、制暖效果差，末端管道普遍老旧、老化，在近几年的制冷季和供暖季，大厦多处经常有渗水、漏水发生。不仅影响科研人员和办公人员的正常工作，而且由于实验室内存放有大型、贵重的仪器设备，有的设备经常处于24时通电运行状态，也存在着重大的安全隐患。此外，大楼使用面积较大的实验室由于仪器的逐年增多，房间热源多，当年室内风机盘管通风量不够，造成夏季的室内温度难以下降，经常发生仪器高温报警的情况，也极大的影响科研人员和办公人员的正常工作。因此对北京农科大厦空调系统进行改造，并在部分房间增加风机盘管，其中涉及到大楼内部分顶棚的拆除和复原，总造价约1361.118522万元。</t>
  </si>
  <si>
    <t>严格按照年度总体计划执行，按照计划圆满完成所有目标。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</si>
  <si>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</si>
  <si>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</si>
  <si>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</si>
  <si>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</si>
  <si>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</si>
  <si>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</si>
  <si>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</si>
  <si>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</si>
  <si>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</si>
  <si>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建设、改造、修缮数量</t>
  </si>
  <si>
    <t>2座</t>
  </si>
  <si>
    <t>建设、改造、修缮面积</t>
  </si>
  <si>
    <t>41375.13平方米</t>
  </si>
  <si>
    <t>质量指标
（15分）</t>
  </si>
  <si>
    <t>项目竣工验收合格率</t>
  </si>
  <si>
    <t>时效指标
（10分）</t>
  </si>
  <si>
    <t>方案制定和前期准备时间</t>
  </si>
  <si>
    <t>招标采购时间</t>
  </si>
  <si>
    <t>施工时间</t>
  </si>
  <si>
    <t>大厦空调12月正值冬季供暖期，无法施工，至供暖结束开始施工</t>
  </si>
  <si>
    <t>验收时间</t>
  </si>
  <si>
    <t>成本指标（10分）</t>
  </si>
  <si>
    <t>项目预算控制数</t>
  </si>
  <si>
    <t>1361.118522万</t>
  </si>
  <si>
    <t>1143.147172万</t>
  </si>
  <si>
    <t>效益指标
（30分）</t>
  </si>
  <si>
    <t>经济效益指标</t>
  </si>
  <si>
    <t>社会效益指标</t>
  </si>
  <si>
    <t>履职基础、公共服务能力</t>
  </si>
  <si>
    <t>优</t>
  </si>
  <si>
    <t>指标设置不清晰</t>
  </si>
  <si>
    <t>生态效益指标</t>
  </si>
  <si>
    <t>可持续影响指标</t>
  </si>
  <si>
    <t>满意度指标
（10分）</t>
  </si>
  <si>
    <t>服务对象满意度指标</t>
  </si>
  <si>
    <t>职工满意度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</si>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</sst>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2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sz val="9"/>
      <color theme="1"/>
      <name val="等线"/>
      <charset val="134"/>
      <scheme val="minor"/>
    </font>
    <font>
      <sz val="9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7" applyNumberFormat="0" applyAlignment="0" applyProtection="0">
      <alignment vertical="center"/>
    </xf>
    <xf numFmtId="0" fontId="21" fillId="4" borderId="18" applyNumberFormat="0" applyAlignment="0" applyProtection="0">
      <alignment vertical="center"/>
    </xf>
    <xf numFmtId="0" fontId="22" fillId="4" borderId="17" applyNumberFormat="0" applyAlignment="0" applyProtection="0">
      <alignment vertical="center"/>
    </xf>
    <xf numFmtId="0" fontId="23" fillId="5" borderId="19" applyNumberFormat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57" fontId="6" fillId="0" borderId="11" xfId="0" applyNumberFormat="1" applyFont="1" applyBorder="1" applyAlignment="1">
      <alignment horizontal="center" vertical="center" wrapText="1"/>
    </xf>
    <xf numFmtId="57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4"/>
  <sheetViews>
    <sheetView tabSelected="1" view="pageBreakPreview" zoomScaleNormal="100" topLeftCell="A5" workbookViewId="0">
      <selection activeCell="J15" sqref="J14:J15"/>
    </sheetView>
  </sheetViews>
  <sheetFormatPr defaultColWidth="9" defaultRowHeight="14"/>
  <cols>
    <col min="4" max="4" width="18.25" customWidth="1"/>
    <col min="5" max="5" width="2.125" customWidth="1"/>
    <col min="6" max="6" width="9.75" customWidth="1"/>
    <col min="8" max="9" width="10.25" customWidth="1"/>
  </cols>
  <sheetData>
    <row r="1" ht="17.5" spans="1:1">
      <c r="A1" s="1" t="s">
        <v>0</v>
      </c>
    </row>
    <row r="2" ht="20.4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spans="1:14">
      <c r="A6" s="4" t="s">
        <v>9</v>
      </c>
      <c r="B6" s="4"/>
      <c r="C6" s="5" t="s">
        <v>10</v>
      </c>
      <c r="D6" s="5"/>
      <c r="E6" s="5"/>
      <c r="F6" s="5"/>
      <c r="G6" s="5"/>
      <c r="H6" s="4" t="s">
        <v>11</v>
      </c>
      <c r="I6" s="5">
        <v>51502032</v>
      </c>
      <c r="J6" s="5"/>
      <c r="K6" s="5"/>
      <c r="L6" s="5"/>
      <c r="M6" s="5"/>
      <c r="N6" s="5"/>
    </row>
    <row r="7" spans="1:14">
      <c r="A7" s="6" t="s">
        <v>12</v>
      </c>
      <c r="B7" s="7"/>
      <c r="C7" s="4"/>
      <c r="D7" s="4"/>
      <c r="E7" s="4"/>
      <c r="F7" s="4" t="s">
        <v>13</v>
      </c>
      <c r="G7" s="4" t="s">
        <v>14</v>
      </c>
      <c r="H7" s="4" t="s">
        <v>15</v>
      </c>
      <c r="I7" s="4" t="s">
        <v>16</v>
      </c>
      <c r="J7" s="4"/>
      <c r="K7" s="4"/>
      <c r="L7" s="4"/>
      <c r="M7" s="4" t="s">
        <v>17</v>
      </c>
      <c r="N7" s="4" t="s">
        <v>18</v>
      </c>
    </row>
    <row r="8" spans="1:14">
      <c r="A8" s="8"/>
      <c r="B8" s="9"/>
      <c r="C8" s="10" t="s">
        <v>19</v>
      </c>
      <c r="D8" s="10"/>
      <c r="E8" s="10"/>
      <c r="F8" s="5">
        <v>816.671113</v>
      </c>
      <c r="G8" s="5">
        <v>816.671113</v>
      </c>
      <c r="H8" s="11">
        <v>591.3164</v>
      </c>
      <c r="I8" s="4">
        <v>10</v>
      </c>
      <c r="J8" s="4"/>
      <c r="K8" s="4"/>
      <c r="L8" s="4"/>
      <c r="M8" s="30">
        <f>H8/G8</f>
        <v>0.724056955838476</v>
      </c>
      <c r="N8" s="31">
        <f>M8*10</f>
        <v>7.24056955838476</v>
      </c>
    </row>
    <row r="9" spans="1:14">
      <c r="A9" s="8"/>
      <c r="B9" s="9"/>
      <c r="C9" s="4" t="s">
        <v>20</v>
      </c>
      <c r="D9" s="4"/>
      <c r="E9" s="4"/>
      <c r="F9" s="5">
        <v>0</v>
      </c>
      <c r="G9" s="5">
        <v>0</v>
      </c>
      <c r="H9" s="5">
        <v>0</v>
      </c>
      <c r="I9" s="5" t="s">
        <v>21</v>
      </c>
      <c r="J9" s="5"/>
      <c r="K9" s="5"/>
      <c r="L9" s="5"/>
      <c r="M9" s="5" t="s">
        <v>21</v>
      </c>
      <c r="N9" s="5" t="s">
        <v>21</v>
      </c>
    </row>
    <row r="10" spans="1:14">
      <c r="A10" s="8"/>
      <c r="B10" s="9"/>
      <c r="C10" s="4" t="s">
        <v>22</v>
      </c>
      <c r="D10" s="4"/>
      <c r="E10" s="4"/>
      <c r="F10" s="5">
        <v>0</v>
      </c>
      <c r="G10" s="5">
        <v>0</v>
      </c>
      <c r="H10" s="5">
        <v>0</v>
      </c>
      <c r="I10" s="5" t="s">
        <v>21</v>
      </c>
      <c r="J10" s="5"/>
      <c r="K10" s="5"/>
      <c r="L10" s="5"/>
      <c r="M10" s="5" t="s">
        <v>21</v>
      </c>
      <c r="N10" s="5" t="s">
        <v>21</v>
      </c>
    </row>
    <row r="11" spans="1:14">
      <c r="A11" s="12"/>
      <c r="B11" s="13"/>
      <c r="C11" s="4" t="s">
        <v>23</v>
      </c>
      <c r="D11" s="4"/>
      <c r="E11" s="4"/>
      <c r="F11" s="5">
        <v>816.671113</v>
      </c>
      <c r="G11" s="5">
        <v>816.671113</v>
      </c>
      <c r="H11" s="11">
        <v>591.3164</v>
      </c>
      <c r="I11" s="5" t="s">
        <v>21</v>
      </c>
      <c r="J11" s="5"/>
      <c r="K11" s="5"/>
      <c r="L11" s="5"/>
      <c r="M11" s="5" t="s">
        <v>21</v>
      </c>
      <c r="N11" s="5" t="s">
        <v>21</v>
      </c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105.75" customHeight="1" spans="1:14">
      <c r="A13" s="4"/>
      <c r="B13" s="14" t="s">
        <v>27</v>
      </c>
      <c r="C13" s="14"/>
      <c r="D13" s="14"/>
      <c r="E13" s="14"/>
      <c r="F13" s="14"/>
      <c r="G13" s="14"/>
      <c r="H13" s="14" t="s">
        <v>28</v>
      </c>
      <c r="I13" s="14"/>
      <c r="J13" s="14"/>
      <c r="K13" s="14"/>
      <c r="L13" s="14"/>
      <c r="M13" s="14"/>
      <c r="N13" s="14"/>
    </row>
    <row r="14" ht="31.9" customHeight="1" spans="1:14">
      <c r="A14" s="15" t="s">
        <v>29</v>
      </c>
      <c r="B14" s="4" t="s">
        <v>30</v>
      </c>
      <c r="C14" s="4" t="s">
        <v>31</v>
      </c>
      <c r="D14" s="4" t="s">
        <v>32</v>
      </c>
      <c r="E14" s="4" t="s">
        <v>33</v>
      </c>
      <c r="F14" s="4"/>
      <c r="G14" s="4"/>
      <c r="H14" s="4" t="s">
        <v>34</v>
      </c>
      <c r="I14" s="4"/>
      <c r="J14" s="4" t="s">
        <v>16</v>
      </c>
      <c r="K14" s="4" t="s">
        <v>18</v>
      </c>
      <c r="L14" s="4" t="s">
        <v>35</v>
      </c>
      <c r="M14" s="4"/>
      <c r="N14" s="4"/>
    </row>
    <row r="15" spans="1:14">
      <c r="A15" s="16"/>
      <c r="B15" s="4" t="s">
        <v>36</v>
      </c>
      <c r="C15" s="15" t="s">
        <v>37</v>
      </c>
      <c r="D15" s="17" t="s">
        <v>38</v>
      </c>
      <c r="E15" s="18" t="s">
        <v>39</v>
      </c>
      <c r="F15" s="18"/>
      <c r="G15" s="18"/>
      <c r="H15" s="5" t="s">
        <v>39</v>
      </c>
      <c r="I15" s="5"/>
      <c r="J15" s="32">
        <v>7.5</v>
      </c>
      <c r="K15" s="5">
        <v>7.5</v>
      </c>
      <c r="L15" s="5"/>
      <c r="M15" s="5"/>
      <c r="N15" s="5"/>
    </row>
    <row r="16" spans="1:14">
      <c r="A16" s="16"/>
      <c r="B16" s="4"/>
      <c r="C16" s="16"/>
      <c r="D16" s="17" t="s">
        <v>40</v>
      </c>
      <c r="E16" s="18" t="s">
        <v>41</v>
      </c>
      <c r="F16" s="18"/>
      <c r="G16" s="18"/>
      <c r="H16" s="5" t="s">
        <v>41</v>
      </c>
      <c r="I16" s="5"/>
      <c r="J16" s="32">
        <v>7.5</v>
      </c>
      <c r="K16" s="32">
        <v>7.5</v>
      </c>
      <c r="L16" s="5"/>
      <c r="M16" s="5"/>
      <c r="N16" s="5"/>
    </row>
    <row r="17" spans="1:14">
      <c r="A17" s="16"/>
      <c r="B17" s="4"/>
      <c r="C17" s="19"/>
      <c r="D17" s="17"/>
      <c r="E17" s="18"/>
      <c r="F17" s="18"/>
      <c r="G17" s="18"/>
      <c r="H17" s="5"/>
      <c r="I17" s="5"/>
      <c r="J17" s="5"/>
      <c r="K17" s="5"/>
      <c r="L17" s="5"/>
      <c r="M17" s="5"/>
      <c r="N17" s="5"/>
    </row>
    <row r="18" spans="1:14">
      <c r="A18" s="16"/>
      <c r="B18" s="4"/>
      <c r="C18" s="15" t="s">
        <v>42</v>
      </c>
      <c r="D18" s="17" t="s">
        <v>43</v>
      </c>
      <c r="E18" s="20">
        <v>1</v>
      </c>
      <c r="F18" s="18"/>
      <c r="G18" s="18"/>
      <c r="H18" s="21">
        <v>1</v>
      </c>
      <c r="I18" s="5"/>
      <c r="J18" s="33">
        <v>15</v>
      </c>
      <c r="K18" s="33">
        <v>15</v>
      </c>
      <c r="L18" s="5"/>
      <c r="M18" s="5"/>
      <c r="N18" s="5"/>
    </row>
    <row r="19" spans="1:14">
      <c r="A19" s="16"/>
      <c r="B19" s="4"/>
      <c r="C19" s="16"/>
      <c r="D19" s="17"/>
      <c r="E19" s="18"/>
      <c r="F19" s="18"/>
      <c r="G19" s="18"/>
      <c r="H19" s="5"/>
      <c r="I19" s="5"/>
      <c r="J19" s="5"/>
      <c r="K19" s="5"/>
      <c r="L19" s="5"/>
      <c r="M19" s="5"/>
      <c r="N19" s="5"/>
    </row>
    <row r="20" ht="12.75" customHeight="1" spans="1:14">
      <c r="A20" s="16"/>
      <c r="B20" s="4"/>
      <c r="C20" s="19"/>
      <c r="D20" s="17"/>
      <c r="E20" s="22"/>
      <c r="F20" s="23"/>
      <c r="G20" s="24"/>
      <c r="H20" s="5"/>
      <c r="I20" s="5"/>
      <c r="J20" s="5"/>
      <c r="K20" s="5"/>
      <c r="L20" s="5"/>
      <c r="M20" s="5"/>
      <c r="N20" s="5"/>
    </row>
    <row r="21" ht="37.5" customHeight="1" spans="1:14">
      <c r="A21" s="16"/>
      <c r="B21" s="4"/>
      <c r="C21" s="15" t="s">
        <v>44</v>
      </c>
      <c r="D21" s="17" t="s">
        <v>45</v>
      </c>
      <c r="E21" s="25">
        <v>44805</v>
      </c>
      <c r="F21" s="23"/>
      <c r="G21" s="24"/>
      <c r="H21" s="26">
        <v>44805</v>
      </c>
      <c r="I21" s="5"/>
      <c r="J21" s="34">
        <v>2.5</v>
      </c>
      <c r="K21" s="34">
        <v>2.5</v>
      </c>
      <c r="L21" s="5"/>
      <c r="M21" s="5"/>
      <c r="N21" s="5"/>
    </row>
    <row r="22" ht="37.5" customHeight="1" spans="1:14">
      <c r="A22" s="16"/>
      <c r="B22" s="4"/>
      <c r="C22" s="16"/>
      <c r="D22" s="17" t="s">
        <v>46</v>
      </c>
      <c r="E22" s="25">
        <v>44866</v>
      </c>
      <c r="F22" s="23"/>
      <c r="G22" s="24"/>
      <c r="H22" s="26">
        <v>44866</v>
      </c>
      <c r="I22" s="5"/>
      <c r="J22" s="34">
        <v>2.5</v>
      </c>
      <c r="K22" s="34">
        <v>2.5</v>
      </c>
      <c r="L22" s="5"/>
      <c r="M22" s="5"/>
      <c r="N22" s="5"/>
    </row>
    <row r="23" ht="37.5" customHeight="1" spans="1:14">
      <c r="A23" s="16"/>
      <c r="B23" s="4"/>
      <c r="C23" s="16"/>
      <c r="D23" s="17" t="s">
        <v>47</v>
      </c>
      <c r="E23" s="25">
        <v>44896</v>
      </c>
      <c r="F23" s="23"/>
      <c r="G23" s="24"/>
      <c r="H23" s="26">
        <v>44986</v>
      </c>
      <c r="I23" s="5"/>
      <c r="J23" s="34">
        <v>2.5</v>
      </c>
      <c r="K23" s="5">
        <v>1</v>
      </c>
      <c r="L23" s="5" t="s">
        <v>48</v>
      </c>
      <c r="M23" s="5"/>
      <c r="N23" s="5"/>
    </row>
    <row r="24" ht="37.5" customHeight="1" spans="1:14">
      <c r="A24" s="16"/>
      <c r="B24" s="4"/>
      <c r="C24" s="19"/>
      <c r="D24" s="17" t="s">
        <v>49</v>
      </c>
      <c r="E24" s="25">
        <v>45261</v>
      </c>
      <c r="F24" s="23"/>
      <c r="G24" s="24"/>
      <c r="H24" s="26">
        <v>45231</v>
      </c>
      <c r="I24" s="5"/>
      <c r="J24" s="34">
        <v>2.5</v>
      </c>
      <c r="K24" s="5">
        <v>2.5</v>
      </c>
      <c r="L24" s="5"/>
      <c r="M24" s="5"/>
      <c r="N24" s="5"/>
    </row>
    <row r="25" ht="24" spans="1:14">
      <c r="A25" s="16"/>
      <c r="B25" s="4"/>
      <c r="C25" s="4" t="s">
        <v>50</v>
      </c>
      <c r="D25" s="17" t="s">
        <v>51</v>
      </c>
      <c r="E25" s="22" t="s">
        <v>52</v>
      </c>
      <c r="F25" s="23"/>
      <c r="G25" s="24"/>
      <c r="H25" s="5" t="s">
        <v>53</v>
      </c>
      <c r="I25" s="5"/>
      <c r="J25" s="33">
        <v>10</v>
      </c>
      <c r="K25" s="5">
        <v>10</v>
      </c>
      <c r="L25" s="5"/>
      <c r="M25" s="5"/>
      <c r="N25" s="5"/>
    </row>
    <row r="26" ht="24" spans="1:14">
      <c r="A26" s="16"/>
      <c r="B26" s="4" t="s">
        <v>54</v>
      </c>
      <c r="C26" s="4" t="s">
        <v>55</v>
      </c>
      <c r="D26" s="17"/>
      <c r="E26" s="5"/>
      <c r="F26" s="5"/>
      <c r="G26" s="5"/>
      <c r="H26" s="5"/>
      <c r="I26" s="5"/>
      <c r="J26" s="5"/>
      <c r="K26" s="5"/>
      <c r="L26" s="5"/>
      <c r="M26" s="5"/>
      <c r="N26" s="5"/>
    </row>
    <row r="27" ht="24" spans="1:14">
      <c r="A27" s="16"/>
      <c r="B27" s="4"/>
      <c r="C27" s="4" t="s">
        <v>56</v>
      </c>
      <c r="D27" s="17" t="s">
        <v>57</v>
      </c>
      <c r="E27" s="18" t="s">
        <v>58</v>
      </c>
      <c r="F27" s="18"/>
      <c r="G27" s="18"/>
      <c r="H27" s="5" t="s">
        <v>58</v>
      </c>
      <c r="I27" s="5"/>
      <c r="J27" s="33">
        <v>30</v>
      </c>
      <c r="K27" s="5">
        <v>28</v>
      </c>
      <c r="L27" s="5" t="s">
        <v>59</v>
      </c>
      <c r="M27" s="5"/>
      <c r="N27" s="5"/>
    </row>
    <row r="28" ht="24" spans="1:14">
      <c r="A28" s="16"/>
      <c r="B28" s="4"/>
      <c r="C28" s="4" t="s">
        <v>60</v>
      </c>
      <c r="D28" s="17"/>
      <c r="E28" s="5"/>
      <c r="F28" s="5"/>
      <c r="G28" s="5"/>
      <c r="H28" s="5"/>
      <c r="I28" s="5"/>
      <c r="J28" s="5"/>
      <c r="K28" s="5"/>
      <c r="L28" s="5"/>
      <c r="M28" s="5"/>
      <c r="N28" s="5"/>
    </row>
    <row r="29" ht="24" spans="1:14">
      <c r="A29" s="16"/>
      <c r="B29" s="4"/>
      <c r="C29" s="4" t="s">
        <v>61</v>
      </c>
      <c r="D29" s="17"/>
      <c r="E29" s="5"/>
      <c r="F29" s="5"/>
      <c r="G29" s="5"/>
      <c r="H29" s="5"/>
      <c r="I29" s="5"/>
      <c r="J29" s="5"/>
      <c r="K29" s="5"/>
      <c r="L29" s="5"/>
      <c r="M29" s="5"/>
      <c r="N29" s="5"/>
    </row>
    <row r="30" spans="1:14">
      <c r="A30" s="16"/>
      <c r="B30" s="15" t="s">
        <v>62</v>
      </c>
      <c r="C30" s="4" t="s">
        <v>63</v>
      </c>
      <c r="D30" s="17" t="s">
        <v>64</v>
      </c>
      <c r="E30" s="21">
        <v>0.9</v>
      </c>
      <c r="F30" s="5"/>
      <c r="G30" s="5"/>
      <c r="H30" s="21">
        <v>0.9</v>
      </c>
      <c r="I30" s="5"/>
      <c r="J30" s="5">
        <v>10</v>
      </c>
      <c r="K30" s="5">
        <v>8</v>
      </c>
      <c r="L30" s="5" t="s">
        <v>59</v>
      </c>
      <c r="M30" s="5"/>
      <c r="N30" s="5"/>
    </row>
    <row r="31" spans="1:14">
      <c r="A31" s="19"/>
      <c r="B31" s="19"/>
      <c r="C31" s="4"/>
      <c r="D31" s="17"/>
      <c r="E31" s="5"/>
      <c r="F31" s="5"/>
      <c r="G31" s="5"/>
      <c r="H31" s="5"/>
      <c r="I31" s="5"/>
      <c r="J31" s="5"/>
      <c r="K31" s="5"/>
      <c r="L31" s="5"/>
      <c r="M31" s="5"/>
      <c r="N31" s="5"/>
    </row>
    <row r="32" spans="1:14">
      <c r="A32" s="27" t="s">
        <v>65</v>
      </c>
      <c r="B32" s="27"/>
      <c r="C32" s="27"/>
      <c r="D32" s="27"/>
      <c r="E32" s="27"/>
      <c r="F32" s="27"/>
      <c r="G32" s="27"/>
      <c r="H32" s="27"/>
      <c r="I32" s="27"/>
      <c r="J32" s="18">
        <f>SUM(J15:J31)+I8</f>
        <v>100</v>
      </c>
      <c r="K32" s="35">
        <f>SUM(K15:K31)+N8</f>
        <v>91.7405695583848</v>
      </c>
      <c r="L32" s="5"/>
      <c r="M32" s="5"/>
      <c r="N32" s="5"/>
    </row>
    <row r="33" spans="1:14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</row>
    <row r="34" ht="127.15" customHeight="1" spans="1:14">
      <c r="A34" s="29" t="s">
        <v>66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</row>
  </sheetData>
  <mergeCells count="91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A32:I32"/>
    <mergeCell ref="L32:N32"/>
    <mergeCell ref="A34:N34"/>
    <mergeCell ref="A12:A13"/>
    <mergeCell ref="A14:A31"/>
    <mergeCell ref="B15:B25"/>
    <mergeCell ref="B26:B29"/>
    <mergeCell ref="B30:B31"/>
    <mergeCell ref="C15:C17"/>
    <mergeCell ref="C18:C20"/>
    <mergeCell ref="C21:C24"/>
    <mergeCell ref="C30:C31"/>
    <mergeCell ref="D30:D31"/>
    <mergeCell ref="J30:J31"/>
    <mergeCell ref="K30:K31"/>
    <mergeCell ref="H30:I31"/>
    <mergeCell ref="L30:N31"/>
    <mergeCell ref="E30:G31"/>
    <mergeCell ref="A7:B11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cp:lastPrinted>2024-04-19T07:05:00Z</cp:lastPrinted>
  <dcterms:modified xsi:type="dcterms:W3CDTF">2024-05-16T06:28:11Z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