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<sst xmlns="http://schemas.openxmlformats.org/spreadsheetml/2006/main" count="112" uniqueCount="90">
  <si>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</si>
  <si>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</si>
  <si>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</si>
  <si>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</si>
  <si>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现代农业产业技术体系北京市生态循环低碳发展创新团队建设</t>
  </si>
  <si>
    <t>主管部门</t>
  </si>
  <si>
    <t>北京市农业农村局</t>
  </si>
  <si>
    <t>实施单位</t>
  </si>
  <si>
    <t>北京市农林科学院</t>
  </si>
  <si>
    <t>项目负责人</t>
  </si>
  <si>
    <t>燕继晔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</si>
  <si>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</si>
  <si>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</si>
  <si>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</si>
  <si>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</si>
  <si>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</si>
  <si>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</si>
  <si>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</si>
  <si>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</si>
  <si>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</si>
  <si>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</si>
  <si>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</si>
  <si>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</si>
  <si>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</si>
  <si>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</si>
  <si>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</si>
  <si>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</si>
  <si>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研发和筛选出微生物菌肥和植物源等杀虫杀菌剂3种，控害效率70%以上；研发有机蔬菜肥水优化管理技术1项，降低每亩地肥料投入比10%；研发废弃物资源化技术2项，高效利用设备2项，开展2项技术示范；建立北京市有机生产技术数据库1套；发表文章10篇，完成申请专利2项。</t>
  </si>
  <si>
    <t>形成、优化蔬果病虫防控技术及有机肥水管理技术10项，开发、构建新型纳米助剂植物源药剂复合体3种，研制农药助剂2种，登记微生物菌肥1个；研发、提升有机废弃物高效转化利用新技术4项，开发新设备4项，研发尿素缓释肥1种，筛选获取高效油脂降解菌1株；配合技术研发成果，建立示范基地（点）16个，进行产品技术示范62次，示范面积达2324.8亩；建立有机植保投入品安全性评价方法及推荐清单1项，初步构建了京郊农村易腐垃圾及发酵产物特性数据库与信息平台1个，微生物资源库1个；发表文章26篇，撰写专著3部，授权软著1项，申请专利5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</si>
  <si>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</si>
  <si>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</si>
  <si>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</si>
  <si>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</si>
  <si>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</si>
  <si>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</si>
  <si>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</si>
  <si>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</si>
  <si>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</si>
  <si>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研发和筛选微生物菌肥和植物源等杀虫杀菌剂</t>
  </si>
  <si>
    <t>3种</t>
  </si>
  <si>
    <t>研发和筛选微生物菌肥及植物源药剂共4种</t>
  </si>
  <si>
    <t>研发废弃物资源化技术</t>
  </si>
  <si>
    <t>2项</t>
  </si>
  <si>
    <t>研发、提升有机废弃物高效转化利用新技术4项</t>
  </si>
  <si>
    <t>研发废弃物高效利用设备</t>
  </si>
  <si>
    <t>研发有机废弃物高效转化利用设备4项</t>
  </si>
  <si>
    <t>有机蔬菜肥水优化管理技术</t>
  </si>
  <si>
    <t>1项</t>
  </si>
  <si>
    <t>形成有机肥水优化管理技术2项</t>
  </si>
  <si>
    <t>建立北京市有机生产技术数据库</t>
  </si>
  <si>
    <t>1套</t>
  </si>
  <si>
    <t>建立有机植保投入品安全性评价方法及推荐清单数据库
1个</t>
  </si>
  <si>
    <t>技术示范</t>
  </si>
  <si>
    <t>开展技术示范不少于2项</t>
  </si>
  <si>
    <t>核心期刊以上论文</t>
  </si>
  <si>
    <t>10篇</t>
  </si>
  <si>
    <t>26篇</t>
  </si>
  <si>
    <t>专利</t>
  </si>
  <si>
    <t>5项</t>
  </si>
  <si>
    <t>质量指标
（15分）</t>
  </si>
  <si>
    <t>微生物菌肥和植物源等杀虫杀菌剂的控害效率</t>
  </si>
  <si>
    <t>植物源杀虫杀菌剂防效≥70%</t>
  </si>
  <si>
    <t>降低每亩地肥料投入比</t>
  </si>
  <si>
    <t>减少肥料投入量10%</t>
  </si>
  <si>
    <t>时效指标
（10分）</t>
  </si>
  <si>
    <t>完成年度目标时间</t>
  </si>
  <si>
    <r>
      <rPr>
        <sz val="9"/>
        <color rgb="FF000000"/>
        <rFont val="宋体"/>
        <charset val="134"/>
      </rPr>
      <t>1</t>
    </r>
    <r>
      <rPr>
        <sz val="9"/>
        <color rgb="FF000000"/>
        <rFont val="宋体"/>
        <charset val="134"/>
      </rPr>
      <t>2月</t>
    </r>
  </si>
  <si>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2个月</t>
    </r>
  </si>
  <si>
    <t>成本指标（10分）</t>
  </si>
  <si>
    <t>项目预算经费</t>
  </si>
  <si>
    <t>500万元</t>
  </si>
  <si>
    <r>
      <rPr>
        <sz val="9"/>
        <color theme="1"/>
        <rFont val="宋体"/>
        <charset val="134"/>
      </rPr>
      <t>4</t>
    </r>
    <r>
      <rPr>
        <sz val="9"/>
        <color theme="1"/>
        <rFont val="宋体"/>
        <charset val="134"/>
      </rPr>
      <t>59.91万元</t>
    </r>
  </si>
  <si>
    <t>部分岗位专家经费没有在年底前清零</t>
  </si>
  <si>
    <t>效益指标
（30分）</t>
  </si>
  <si>
    <t>经济效益指标</t>
  </si>
  <si>
    <t>高质量农产品溢价，促进经济效益提升</t>
  </si>
  <si>
    <t>优</t>
  </si>
  <si>
    <t>项目实施起到了一定的效益，需要进一步建立“5菜5果”的生态循环模式。</t>
  </si>
  <si>
    <t>社会效益指标</t>
  </si>
  <si>
    <t>农产品品质提高，促进人民生活水平提升</t>
  </si>
  <si>
    <t>生态效益指标</t>
  </si>
  <si>
    <t>农业废弃物循环利用，促进农业农村低碳绿色发展</t>
  </si>
  <si>
    <t>可持续影响指标</t>
  </si>
  <si>
    <t>有机循环农业生态系统内部物质和能量实现自我循环和自我调节，促进生态环境的可持续发展。</t>
  </si>
  <si>
    <t>满意度指标
（10分）</t>
  </si>
  <si>
    <t>服务对象满意度指标</t>
  </si>
  <si>
    <t>示范基地对示范产品或技术的满意度</t>
  </si>
  <si>
    <t>示范结果良好，需继续提升服务质量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</si>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</sst>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100" topLeftCell="A14" workbookViewId="0">
      <selection activeCell="O18" sqref="O17:O18"/>
    </sheetView>
  </sheetViews>
  <sheetFormatPr defaultColWidth="9" defaultRowHeight="14"/>
  <cols>
    <col min="4" max="4" width="18.25" customWidth="1"/>
    <col min="5" max="5" width="2.08333333333333" customWidth="1"/>
    <col min="8" max="9" width="10.25" customWidth="1"/>
  </cols>
  <sheetData>
    <row r="1" ht="17.5" spans="1:1">
      <c r="A1" s="1" t="s">
        <v>0</v>
      </c>
    </row>
    <row r="2" ht="20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51503733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500</v>
      </c>
      <c r="G8" s="5">
        <v>500</v>
      </c>
      <c r="H8" s="5">
        <v>459.91</v>
      </c>
      <c r="I8" s="4">
        <v>10</v>
      </c>
      <c r="J8" s="4"/>
      <c r="K8" s="4"/>
      <c r="L8" s="4"/>
      <c r="M8" s="46">
        <f>H8/G8</f>
        <v>0.91982</v>
      </c>
      <c r="N8" s="47">
        <f>M8*10</f>
        <v>9.1982</v>
      </c>
    </row>
    <row r="9" spans="1:14">
      <c r="A9" s="8"/>
      <c r="B9" s="9"/>
      <c r="C9" s="4" t="s">
        <v>20</v>
      </c>
      <c r="D9" s="4"/>
      <c r="E9" s="4"/>
      <c r="F9" s="5">
        <v>500</v>
      </c>
      <c r="G9" s="5">
        <v>500</v>
      </c>
      <c r="H9" s="5">
        <v>459.91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/>
      <c r="G10" s="5"/>
      <c r="H10" s="5"/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/>
      <c r="G11" s="5"/>
      <c r="H11" s="5"/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13" t="s">
        <v>24</v>
      </c>
      <c r="B12" s="13" t="s">
        <v>25</v>
      </c>
      <c r="C12" s="13"/>
      <c r="D12" s="13"/>
      <c r="E12" s="13"/>
      <c r="F12" s="13"/>
      <c r="G12" s="13"/>
      <c r="H12" s="13" t="s">
        <v>26</v>
      </c>
      <c r="I12" s="13"/>
      <c r="J12" s="13"/>
      <c r="K12" s="13"/>
      <c r="L12" s="13"/>
      <c r="M12" s="13"/>
      <c r="N12" s="13"/>
    </row>
    <row r="13" ht="78.75" customHeight="1" spans="1:14">
      <c r="A13" s="13"/>
      <c r="B13" s="14" t="s">
        <v>27</v>
      </c>
      <c r="C13" s="14"/>
      <c r="D13" s="14"/>
      <c r="E13" s="14"/>
      <c r="F13" s="14"/>
      <c r="G13" s="14"/>
      <c r="H13" s="15" t="s">
        <v>28</v>
      </c>
      <c r="I13" s="14"/>
      <c r="J13" s="14"/>
      <c r="K13" s="14"/>
      <c r="L13" s="14"/>
      <c r="M13" s="14"/>
      <c r="N13" s="14"/>
    </row>
    <row r="14" ht="31.9" customHeight="1" spans="1:14">
      <c r="A14" s="16" t="s">
        <v>29</v>
      </c>
      <c r="B14" s="13" t="s">
        <v>30</v>
      </c>
      <c r="C14" s="13" t="s">
        <v>31</v>
      </c>
      <c r="D14" s="13" t="s">
        <v>32</v>
      </c>
      <c r="E14" s="13" t="s">
        <v>33</v>
      </c>
      <c r="F14" s="13"/>
      <c r="G14" s="13"/>
      <c r="H14" s="13" t="s">
        <v>34</v>
      </c>
      <c r="I14" s="13"/>
      <c r="J14" s="13" t="s">
        <v>16</v>
      </c>
      <c r="K14" s="13" t="s">
        <v>18</v>
      </c>
      <c r="L14" s="13" t="s">
        <v>35</v>
      </c>
      <c r="M14" s="13"/>
      <c r="N14" s="13"/>
    </row>
    <row r="15" ht="24" spans="1:14">
      <c r="A15" s="17"/>
      <c r="B15" s="13" t="s">
        <v>36</v>
      </c>
      <c r="C15" s="16" t="s">
        <v>37</v>
      </c>
      <c r="D15" s="14" t="s">
        <v>38</v>
      </c>
      <c r="E15" s="18" t="s">
        <v>39</v>
      </c>
      <c r="F15" s="18"/>
      <c r="G15" s="18"/>
      <c r="H15" s="19" t="s">
        <v>40</v>
      </c>
      <c r="I15" s="19"/>
      <c r="J15" s="48">
        <v>2</v>
      </c>
      <c r="K15" s="19">
        <v>2</v>
      </c>
      <c r="L15" s="19"/>
      <c r="M15" s="19"/>
      <c r="N15" s="19"/>
    </row>
    <row r="16" ht="24.75" customHeight="1" spans="1:14">
      <c r="A16" s="17"/>
      <c r="B16" s="13"/>
      <c r="C16" s="17"/>
      <c r="D16" s="14" t="s">
        <v>41</v>
      </c>
      <c r="E16" s="20" t="s">
        <v>42</v>
      </c>
      <c r="F16" s="21"/>
      <c r="G16" s="22"/>
      <c r="H16" s="23" t="s">
        <v>43</v>
      </c>
      <c r="I16" s="49"/>
      <c r="J16" s="48">
        <v>2</v>
      </c>
      <c r="K16" s="19">
        <v>2</v>
      </c>
      <c r="L16" s="23"/>
      <c r="M16" s="50"/>
      <c r="N16" s="49"/>
    </row>
    <row r="17" ht="25.5" customHeight="1" spans="1:14">
      <c r="A17" s="17"/>
      <c r="B17" s="13"/>
      <c r="C17" s="17"/>
      <c r="D17" s="14" t="s">
        <v>44</v>
      </c>
      <c r="E17" s="24" t="s">
        <v>42</v>
      </c>
      <c r="F17" s="25"/>
      <c r="G17" s="26"/>
      <c r="H17" s="23" t="s">
        <v>45</v>
      </c>
      <c r="I17" s="49"/>
      <c r="J17" s="48">
        <v>2</v>
      </c>
      <c r="K17" s="19">
        <v>2</v>
      </c>
      <c r="L17" s="23"/>
      <c r="M17" s="50"/>
      <c r="N17" s="49"/>
    </row>
    <row r="18" ht="24" spans="1:14">
      <c r="A18" s="17"/>
      <c r="B18" s="13"/>
      <c r="C18" s="17"/>
      <c r="D18" s="14" t="s">
        <v>46</v>
      </c>
      <c r="E18" s="24" t="s">
        <v>47</v>
      </c>
      <c r="F18" s="25"/>
      <c r="G18" s="26"/>
      <c r="H18" s="27" t="s">
        <v>48</v>
      </c>
      <c r="I18" s="51"/>
      <c r="J18" s="48">
        <v>2</v>
      </c>
      <c r="K18" s="19">
        <v>2</v>
      </c>
      <c r="L18" s="23"/>
      <c r="M18" s="50"/>
      <c r="N18" s="49"/>
    </row>
    <row r="19" ht="39.75" customHeight="1" spans="1:14">
      <c r="A19" s="17"/>
      <c r="B19" s="13"/>
      <c r="C19" s="17"/>
      <c r="D19" s="14" t="s">
        <v>49</v>
      </c>
      <c r="E19" s="18" t="s">
        <v>50</v>
      </c>
      <c r="F19" s="18"/>
      <c r="G19" s="18"/>
      <c r="H19" s="19" t="s">
        <v>51</v>
      </c>
      <c r="I19" s="19"/>
      <c r="J19" s="48">
        <v>2</v>
      </c>
      <c r="K19" s="19">
        <v>2</v>
      </c>
      <c r="L19" s="19"/>
      <c r="M19" s="19"/>
      <c r="N19" s="19"/>
    </row>
    <row r="20" spans="1:14">
      <c r="A20" s="17"/>
      <c r="B20" s="13"/>
      <c r="C20" s="17"/>
      <c r="D20" s="14" t="s">
        <v>52</v>
      </c>
      <c r="E20" s="24" t="s">
        <v>42</v>
      </c>
      <c r="F20" s="25"/>
      <c r="G20" s="26"/>
      <c r="H20" s="28" t="s">
        <v>53</v>
      </c>
      <c r="I20" s="51"/>
      <c r="J20" s="48">
        <v>2</v>
      </c>
      <c r="K20" s="19">
        <v>2</v>
      </c>
      <c r="L20" s="23"/>
      <c r="M20" s="50"/>
      <c r="N20" s="49"/>
    </row>
    <row r="21" spans="1:14">
      <c r="A21" s="17"/>
      <c r="B21" s="13"/>
      <c r="C21" s="17"/>
      <c r="D21" s="14" t="s">
        <v>54</v>
      </c>
      <c r="E21" s="24" t="s">
        <v>55</v>
      </c>
      <c r="F21" s="25"/>
      <c r="G21" s="26"/>
      <c r="H21" s="23" t="s">
        <v>56</v>
      </c>
      <c r="I21" s="49"/>
      <c r="J21" s="48">
        <v>1</v>
      </c>
      <c r="K21" s="19">
        <v>1</v>
      </c>
      <c r="L21" s="23"/>
      <c r="M21" s="50"/>
      <c r="N21" s="49"/>
    </row>
    <row r="22" spans="1:14">
      <c r="A22" s="17"/>
      <c r="B22" s="13"/>
      <c r="C22" s="29"/>
      <c r="D22" s="14" t="s">
        <v>57</v>
      </c>
      <c r="E22" s="18" t="s">
        <v>42</v>
      </c>
      <c r="F22" s="18"/>
      <c r="G22" s="18"/>
      <c r="H22" s="30" t="s">
        <v>58</v>
      </c>
      <c r="I22" s="32"/>
      <c r="J22" s="48">
        <v>2</v>
      </c>
      <c r="K22" s="19">
        <v>2</v>
      </c>
      <c r="L22" s="19"/>
      <c r="M22" s="19"/>
      <c r="N22" s="19"/>
    </row>
    <row r="23" ht="24" spans="1:14">
      <c r="A23" s="17"/>
      <c r="B23" s="13"/>
      <c r="C23" s="16" t="s">
        <v>59</v>
      </c>
      <c r="D23" s="14" t="s">
        <v>60</v>
      </c>
      <c r="E23" s="31">
        <v>0.7</v>
      </c>
      <c r="F23" s="18"/>
      <c r="G23" s="18"/>
      <c r="H23" s="32" t="s">
        <v>61</v>
      </c>
      <c r="I23" s="32"/>
      <c r="J23" s="19">
        <v>7</v>
      </c>
      <c r="K23" s="19">
        <v>7</v>
      </c>
      <c r="L23" s="19"/>
      <c r="M23" s="19"/>
      <c r="N23" s="19"/>
    </row>
    <row r="24" spans="1:14">
      <c r="A24" s="17"/>
      <c r="B24" s="13"/>
      <c r="C24" s="17"/>
      <c r="D24" s="14" t="s">
        <v>62</v>
      </c>
      <c r="E24" s="31">
        <v>0.1</v>
      </c>
      <c r="F24" s="18"/>
      <c r="G24" s="18"/>
      <c r="H24" s="33" t="s">
        <v>63</v>
      </c>
      <c r="I24" s="32"/>
      <c r="J24" s="19">
        <v>8</v>
      </c>
      <c r="K24" s="19">
        <v>8</v>
      </c>
      <c r="L24" s="19"/>
      <c r="M24" s="19"/>
      <c r="N24" s="19"/>
    </row>
    <row r="25" spans="1:14">
      <c r="A25" s="17"/>
      <c r="B25" s="13"/>
      <c r="C25" s="29"/>
      <c r="D25" s="34"/>
      <c r="E25" s="24"/>
      <c r="F25" s="25"/>
      <c r="G25" s="26"/>
      <c r="H25" s="19"/>
      <c r="I25" s="19"/>
      <c r="J25" s="19"/>
      <c r="K25" s="19"/>
      <c r="L25" s="19"/>
      <c r="M25" s="19"/>
      <c r="N25" s="19"/>
    </row>
    <row r="26" spans="1:14">
      <c r="A26" s="17"/>
      <c r="B26" s="13"/>
      <c r="C26" s="16" t="s">
        <v>64</v>
      </c>
      <c r="D26" s="34" t="s">
        <v>65</v>
      </c>
      <c r="E26" s="18" t="s">
        <v>66</v>
      </c>
      <c r="F26" s="18"/>
      <c r="G26" s="18"/>
      <c r="H26" s="19" t="s">
        <v>67</v>
      </c>
      <c r="I26" s="19"/>
      <c r="J26" s="19">
        <v>10</v>
      </c>
      <c r="K26" s="19">
        <v>10</v>
      </c>
      <c r="L26" s="19"/>
      <c r="M26" s="19"/>
      <c r="N26" s="19"/>
    </row>
    <row r="27" spans="1:14">
      <c r="A27" s="17"/>
      <c r="B27" s="13"/>
      <c r="C27" s="17"/>
      <c r="D27" s="34"/>
      <c r="E27" s="18"/>
      <c r="F27" s="18"/>
      <c r="G27" s="18"/>
      <c r="H27" s="19"/>
      <c r="I27" s="19"/>
      <c r="J27" s="19"/>
      <c r="K27" s="19"/>
      <c r="L27" s="19"/>
      <c r="M27" s="19"/>
      <c r="N27" s="19"/>
    </row>
    <row r="28" spans="1:14">
      <c r="A28" s="17"/>
      <c r="B28" s="13"/>
      <c r="C28" s="29"/>
      <c r="D28" s="34"/>
      <c r="E28" s="18"/>
      <c r="F28" s="18"/>
      <c r="G28" s="18"/>
      <c r="H28" s="19"/>
      <c r="I28" s="19"/>
      <c r="J28" s="19"/>
      <c r="K28" s="19"/>
      <c r="L28" s="19"/>
      <c r="M28" s="19"/>
      <c r="N28" s="19"/>
    </row>
    <row r="29" ht="24" spans="1:14">
      <c r="A29" s="17"/>
      <c r="B29" s="13"/>
      <c r="C29" s="13" t="s">
        <v>68</v>
      </c>
      <c r="D29" s="34" t="s">
        <v>69</v>
      </c>
      <c r="E29" s="24" t="s">
        <v>70</v>
      </c>
      <c r="F29" s="25"/>
      <c r="G29" s="26"/>
      <c r="H29" s="32" t="s">
        <v>71</v>
      </c>
      <c r="I29" s="32"/>
      <c r="J29" s="19">
        <v>10</v>
      </c>
      <c r="K29" s="19">
        <v>9</v>
      </c>
      <c r="L29" s="19" t="s">
        <v>72</v>
      </c>
      <c r="M29" s="19"/>
      <c r="N29" s="19"/>
    </row>
    <row r="30" ht="24" spans="1:14">
      <c r="A30" s="17"/>
      <c r="B30" s="13" t="s">
        <v>73</v>
      </c>
      <c r="C30" s="13" t="s">
        <v>74</v>
      </c>
      <c r="D30" s="34" t="s">
        <v>75</v>
      </c>
      <c r="E30" s="19" t="s">
        <v>76</v>
      </c>
      <c r="F30" s="19"/>
      <c r="G30" s="19"/>
      <c r="H30" s="32" t="s">
        <v>76</v>
      </c>
      <c r="I30" s="32"/>
      <c r="J30" s="19">
        <v>4</v>
      </c>
      <c r="K30" s="19">
        <v>3</v>
      </c>
      <c r="L30" s="35" t="s">
        <v>77</v>
      </c>
      <c r="M30" s="36"/>
      <c r="N30" s="37"/>
    </row>
    <row r="31" ht="24" spans="1:14">
      <c r="A31" s="17"/>
      <c r="B31" s="13"/>
      <c r="C31" s="13" t="s">
        <v>78</v>
      </c>
      <c r="D31" s="34" t="s">
        <v>79</v>
      </c>
      <c r="E31" s="19" t="s">
        <v>76</v>
      </c>
      <c r="F31" s="19"/>
      <c r="G31" s="19"/>
      <c r="H31" s="32" t="s">
        <v>76</v>
      </c>
      <c r="I31" s="32"/>
      <c r="J31" s="19">
        <v>6</v>
      </c>
      <c r="K31" s="19">
        <v>5</v>
      </c>
      <c r="L31" s="52"/>
      <c r="M31" s="53"/>
      <c r="N31" s="54"/>
    </row>
    <row r="32" ht="37.5" customHeight="1" spans="1:14">
      <c r="A32" s="17"/>
      <c r="B32" s="13"/>
      <c r="C32" s="13" t="s">
        <v>80</v>
      </c>
      <c r="D32" s="34" t="s">
        <v>81</v>
      </c>
      <c r="E32" s="19" t="s">
        <v>76</v>
      </c>
      <c r="F32" s="19"/>
      <c r="G32" s="19"/>
      <c r="H32" s="32" t="s">
        <v>76</v>
      </c>
      <c r="I32" s="32"/>
      <c r="J32" s="19">
        <v>10</v>
      </c>
      <c r="K32" s="19">
        <v>8</v>
      </c>
      <c r="L32" s="52"/>
      <c r="M32" s="53"/>
      <c r="N32" s="54"/>
    </row>
    <row r="33" ht="48" spans="1:14">
      <c r="A33" s="17"/>
      <c r="B33" s="13"/>
      <c r="C33" s="13" t="s">
        <v>82</v>
      </c>
      <c r="D33" s="34" t="s">
        <v>83</v>
      </c>
      <c r="E33" s="19" t="s">
        <v>76</v>
      </c>
      <c r="F33" s="19"/>
      <c r="G33" s="19"/>
      <c r="H33" s="32" t="s">
        <v>76</v>
      </c>
      <c r="I33" s="32"/>
      <c r="J33" s="19">
        <v>10</v>
      </c>
      <c r="K33" s="19">
        <v>7</v>
      </c>
      <c r="L33" s="39"/>
      <c r="M33" s="40"/>
      <c r="N33" s="41"/>
    </row>
    <row r="34" spans="1:14">
      <c r="A34" s="17"/>
      <c r="B34" s="16" t="s">
        <v>84</v>
      </c>
      <c r="C34" s="13" t="s">
        <v>85</v>
      </c>
      <c r="D34" s="34" t="s">
        <v>86</v>
      </c>
      <c r="E34" s="35" t="s">
        <v>76</v>
      </c>
      <c r="F34" s="36"/>
      <c r="G34" s="37"/>
      <c r="H34" s="38" t="s">
        <v>76</v>
      </c>
      <c r="I34" s="55"/>
      <c r="J34" s="19">
        <v>10</v>
      </c>
      <c r="K34" s="19">
        <v>9</v>
      </c>
      <c r="L34" s="30" t="s">
        <v>87</v>
      </c>
      <c r="M34" s="32"/>
      <c r="N34" s="32"/>
    </row>
    <row r="35" spans="1:14">
      <c r="A35" s="29"/>
      <c r="B35" s="29"/>
      <c r="C35" s="13"/>
      <c r="D35" s="34"/>
      <c r="E35" s="39"/>
      <c r="F35" s="40"/>
      <c r="G35" s="41"/>
      <c r="H35" s="42"/>
      <c r="I35" s="56"/>
      <c r="J35" s="19"/>
      <c r="K35" s="19"/>
      <c r="L35" s="32"/>
      <c r="M35" s="32"/>
      <c r="N35" s="32"/>
    </row>
    <row r="36" spans="1:14">
      <c r="A36" s="43" t="s">
        <v>88</v>
      </c>
      <c r="B36" s="43"/>
      <c r="C36" s="43"/>
      <c r="D36" s="43"/>
      <c r="E36" s="43"/>
      <c r="F36" s="43"/>
      <c r="G36" s="43"/>
      <c r="H36" s="43"/>
      <c r="I36" s="43"/>
      <c r="J36" s="18">
        <f>SUM(J15:J35)+I8</f>
        <v>100</v>
      </c>
      <c r="K36" s="57">
        <f>SUM(K15:K35)+N8</f>
        <v>90.1982</v>
      </c>
      <c r="L36" s="19"/>
      <c r="M36" s="19"/>
      <c r="N36" s="19"/>
    </row>
    <row r="37" spans="1:14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</row>
    <row r="38" ht="127.15" customHeight="1" spans="1:14">
      <c r="A38" s="45" t="s">
        <v>89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</row>
  </sheetData>
  <mergeCells count="10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E31:G31"/>
    <mergeCell ref="H31:I31"/>
    <mergeCell ref="E32:G32"/>
    <mergeCell ref="H32:I32"/>
    <mergeCell ref="E33:G33"/>
    <mergeCell ref="H33:I33"/>
    <mergeCell ref="A36:I36"/>
    <mergeCell ref="L36:N36"/>
    <mergeCell ref="A38:N38"/>
    <mergeCell ref="A12:A13"/>
    <mergeCell ref="A14:A35"/>
    <mergeCell ref="B15:B29"/>
    <mergeCell ref="B30:B33"/>
    <mergeCell ref="B34:B35"/>
    <mergeCell ref="C15:C22"/>
    <mergeCell ref="C23:C25"/>
    <mergeCell ref="C26:C28"/>
    <mergeCell ref="C34:C35"/>
    <mergeCell ref="D34:D35"/>
    <mergeCell ref="J34:J35"/>
    <mergeCell ref="K34:K35"/>
    <mergeCell ref="A7:B11"/>
    <mergeCell ref="E34:G35"/>
    <mergeCell ref="L34:N35"/>
    <mergeCell ref="L30:N33"/>
    <mergeCell ref="H34:I3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