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B31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</commentList>
</comments>
</file>

<file path=xl/sharedStrings.xml><?xml version="1.0" encoding="utf-8"?>
<sst xmlns="http://schemas.openxmlformats.org/spreadsheetml/2006/main" count="139" uniqueCount="102">
  <si>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</si>
  <si>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</si>
  <si>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</si>
  <si>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</si>
  <si>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北京学者计划</t>
  </si>
  <si>
    <t>主管部门</t>
  </si>
  <si>
    <t>北京市农林科学院</t>
  </si>
  <si>
    <t>实施单位</t>
  </si>
  <si>
    <t>项目负责人</t>
  </si>
  <si>
    <t>欧阳伸明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</si>
  <si>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</si>
  <si>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</si>
  <si>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</si>
  <si>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</si>
  <si>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</si>
  <si>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</si>
  <si>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</si>
  <si>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</si>
  <si>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</si>
  <si>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</si>
  <si>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</si>
  <si>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</si>
  <si>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</si>
  <si>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</si>
  <si>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</si>
  <si>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</si>
  <si>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年度目标1：2023年优化蔬菜秸秆原位还田功能制剂，开发农林废弃物固碳粗腐技术，明确功能人工土壤水分养分运移规律。 年度目标2：以超级杂交小麦新品种培育和示范应用为核心，完成高产杂交小麦组合配制6000份，筛选出超高产杂交小麦品种2个，新品种比对照改良幅度超过8%，在京津冀、环渤海和新疆麦区建立2个高产千亩示范方；带动杂交小麦示范应用1.5万亩。 年度目标3：建成一个高通量、规范化、自动化、可追溯的玉米高效转基因回交转育分子共性平台，并利用该平台实现2目标基因，3个以上品系的精准转育；申请专利3-5份；发表论文1-3篇。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</si>
  <si>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</si>
  <si>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</si>
  <si>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</si>
  <si>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</si>
  <si>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</si>
  <si>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</si>
  <si>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</si>
  <si>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数量指标（15分）</t>
  </si>
  <si>
    <r>
      <rPr>
        <sz val="9"/>
        <rFont val="宋体"/>
        <charset val="134"/>
      </rPr>
      <t>优化功能制剂</t>
    </r>
  </si>
  <si>
    <t>≥1个</t>
  </si>
  <si>
    <t>1个</t>
  </si>
  <si>
    <r>
      <rPr>
        <sz val="9"/>
        <rFont val="宋体"/>
        <charset val="134"/>
      </rPr>
      <t>新品种示范面积</t>
    </r>
  </si>
  <si>
    <t>≥15000亩</t>
  </si>
  <si>
    <t>15000亩</t>
  </si>
  <si>
    <r>
      <rPr>
        <sz val="9"/>
        <rFont val="宋体"/>
        <charset val="134"/>
      </rPr>
      <t>高通量单粒种子无损取样设备开发</t>
    </r>
  </si>
  <si>
    <t>≥2个</t>
  </si>
  <si>
    <t>2个</t>
  </si>
  <si>
    <r>
      <rPr>
        <sz val="9"/>
        <rFont val="宋体"/>
        <charset val="134"/>
      </rPr>
      <t>高效精准基因导入数据管理系统</t>
    </r>
  </si>
  <si>
    <r>
      <rPr>
        <sz val="9"/>
        <rFont val="宋体"/>
        <charset val="134"/>
      </rPr>
      <t>种质材料创制</t>
    </r>
  </si>
  <si>
    <t>≥15个</t>
  </si>
  <si>
    <t>15个</t>
  </si>
  <si>
    <t>指标设置偏低</t>
  </si>
  <si>
    <r>
      <rPr>
        <sz val="9"/>
        <rFont val="宋体"/>
        <charset val="134"/>
      </rPr>
      <t>发表论文</t>
    </r>
  </si>
  <si>
    <t>≥3篇</t>
  </si>
  <si>
    <t>3篇</t>
  </si>
  <si>
    <r>
      <rPr>
        <sz val="9"/>
        <rFont val="宋体"/>
        <charset val="134"/>
      </rPr>
      <t>申请发明专利</t>
    </r>
  </si>
  <si>
    <t>≥3份</t>
  </si>
  <si>
    <t>3份</t>
  </si>
  <si>
    <r>
      <rPr>
        <sz val="9"/>
        <rFont val="宋体"/>
        <charset val="134"/>
      </rPr>
      <t>新品种选育</t>
    </r>
  </si>
  <si>
    <r>
      <rPr>
        <sz val="9"/>
        <rFont val="宋体"/>
        <charset val="134"/>
      </rPr>
      <t>精准背景评估算法开发</t>
    </r>
  </si>
  <si>
    <t>≥3个</t>
  </si>
  <si>
    <t>3个</t>
  </si>
  <si>
    <t>质量指标
（15分）</t>
  </si>
  <si>
    <r>
      <rPr>
        <sz val="9"/>
        <rFont val="宋体"/>
        <charset val="134"/>
      </rPr>
      <t>人工土壤水分运移规律报告</t>
    </r>
  </si>
  <si>
    <t>1份</t>
  </si>
  <si>
    <t>1份%</t>
  </si>
  <si>
    <r>
      <rPr>
        <sz val="9"/>
        <rFont val="宋体"/>
        <charset val="134"/>
      </rPr>
      <t>核心期刊以上</t>
    </r>
  </si>
  <si>
    <t>≥2篇</t>
  </si>
  <si>
    <t>2篇</t>
  </si>
  <si>
    <r>
      <rPr>
        <sz val="9"/>
        <rFont val="宋体"/>
        <charset val="134"/>
      </rPr>
      <t>完成软件系统的完整度</t>
    </r>
  </si>
  <si>
    <t>≥98%</t>
  </si>
  <si>
    <r>
      <rPr>
        <sz val="9"/>
        <rFont val="宋体"/>
        <charset val="134"/>
      </rPr>
      <t>新品种比对照改良幅度</t>
    </r>
  </si>
  <si>
    <t>≥15%</t>
  </si>
  <si>
    <t>15%%</t>
  </si>
  <si>
    <r>
      <rPr>
        <sz val="9"/>
        <rFont val="宋体"/>
        <charset val="134"/>
      </rPr>
      <t>完成实验体系建设的完整度</t>
    </r>
  </si>
  <si>
    <t>时效指标
（10分）</t>
  </si>
  <si>
    <t>按照计划完成年度指标</t>
  </si>
  <si>
    <t>按照项目计划进度完成</t>
  </si>
  <si>
    <t>成本指标（10分）</t>
  </si>
  <si>
    <t>产出成本控制在预算批复范围内</t>
  </si>
  <si>
    <t>300万</t>
  </si>
  <si>
    <t>效益指标
（30分）</t>
  </si>
  <si>
    <t>经济效益指标</t>
  </si>
  <si>
    <r>
      <rPr>
        <sz val="9"/>
        <rFont val="宋体"/>
        <charset val="134"/>
      </rPr>
      <t>新品种增收</t>
    </r>
  </si>
  <si>
    <t>≥450万元</t>
  </si>
  <si>
    <t>450万</t>
  </si>
  <si>
    <r>
      <rPr>
        <sz val="9"/>
        <rFont val="宋体"/>
        <charset val="134"/>
      </rPr>
      <t>目标基因鉴定效率及育种进程效率提升</t>
    </r>
  </si>
  <si>
    <t>优</t>
  </si>
  <si>
    <t>指标设置不够量化</t>
  </si>
  <si>
    <r>
      <rPr>
        <sz val="9"/>
        <rFont val="宋体"/>
        <charset val="134"/>
      </rPr>
      <t>开发有机废弃物多途径增值利用技术</t>
    </r>
  </si>
  <si>
    <t>定性完成技术开发，为后期技术落地转化，实现有经济价值的产品奠定基础其他</t>
  </si>
  <si>
    <t>社会效益指标</t>
  </si>
  <si>
    <r>
      <rPr>
        <sz val="9"/>
        <rFont val="宋体"/>
        <charset val="134"/>
      </rPr>
      <t>社会影响力、农民认可度</t>
    </r>
  </si>
  <si>
    <r>
      <rPr>
        <sz val="9"/>
        <rFont val="宋体"/>
        <charset val="134"/>
      </rPr>
      <t>高效分子育种手段，分子育种竞争力提升</t>
    </r>
  </si>
  <si>
    <t>生态效益指标</t>
  </si>
  <si>
    <t>开发有机废弃物多途径增值利用技术</t>
  </si>
  <si>
    <t>可持续影响指标</t>
  </si>
  <si>
    <r>
      <rPr>
        <sz val="9"/>
        <rFont val="宋体"/>
        <charset val="134"/>
      </rPr>
      <t>学科影响力、竞争力提升</t>
    </r>
  </si>
  <si>
    <t>完成技术开发，为后期技术落地转化，实现有经济价值的产品奠定基础</t>
  </si>
  <si>
    <t>满意度指标
（10分）</t>
  </si>
  <si>
    <t>服务对象满意度指标</t>
  </si>
  <si>
    <t>数据共享，同行认可，品种、方法、技术使用者满意度</t>
  </si>
  <si>
    <t>有待进一步提升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</si>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</sst>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</numFmts>
  <fonts count="36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b/>
      <sz val="10"/>
      <color theme="1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5" applyNumberFormat="0" applyAlignment="0" applyProtection="0">
      <alignment vertical="center"/>
    </xf>
    <xf numFmtId="0" fontId="23" fillId="5" borderId="6" applyNumberFormat="0" applyAlignment="0" applyProtection="0">
      <alignment vertical="center"/>
    </xf>
    <xf numFmtId="0" fontId="24" fillId="5" borderId="5" applyNumberFormat="0" applyAlignment="0" applyProtection="0">
      <alignment vertical="center"/>
    </xf>
    <xf numFmtId="0" fontId="25" fillId="6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</cellStyleXfs>
  <cellXfs count="35">
    <xf numFmtId="0" fontId="0" fillId="0" borderId="0" xfId="0"/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6" fillId="0" borderId="1" xfId="0" applyNumberFormat="1" applyFont="1" applyFill="1" applyBorder="1" applyAlignment="1" applyProtection="1">
      <alignment horizontal="righ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9" fontId="10" fillId="0" borderId="1" xfId="0" applyNumberFormat="1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left" vertical="top" wrapText="1"/>
    </xf>
    <xf numFmtId="0" fontId="13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center" vertical="top" wrapText="1"/>
    </xf>
    <xf numFmtId="10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"/>
  <sheetViews>
    <sheetView tabSelected="1" view="pageBreakPreview" zoomScaleNormal="100" topLeftCell="A32" workbookViewId="0">
      <selection activeCell="J40" sqref="J40"/>
    </sheetView>
  </sheetViews>
  <sheetFormatPr defaultColWidth="9" defaultRowHeight="14"/>
  <cols>
    <col min="1" max="3" width="9" style="1"/>
    <col min="4" max="4" width="18.25" style="2" customWidth="1"/>
    <col min="5" max="5" width="2.125" style="1" customWidth="1"/>
    <col min="6" max="6" width="9" style="3"/>
    <col min="7" max="7" width="9.66666666666667" style="1"/>
    <col min="8" max="8" width="10.25" style="4" customWidth="1"/>
    <col min="9" max="9" width="10.25" style="1" customWidth="1"/>
    <col min="10" max="16384" width="9" style="1"/>
  </cols>
  <sheetData>
    <row r="1" ht="17.5" spans="1:1">
      <c r="A1" s="5" t="s">
        <v>0</v>
      </c>
    </row>
    <row r="2" ht="20.45" customHeight="1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>
      <c r="A4" s="8" t="s">
        <v>3</v>
      </c>
      <c r="B4" s="8"/>
      <c r="C4" s="9" t="s">
        <v>4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>
      <c r="A5" s="8" t="s">
        <v>5</v>
      </c>
      <c r="B5" s="8"/>
      <c r="C5" s="9" t="s">
        <v>6</v>
      </c>
      <c r="D5" s="9"/>
      <c r="E5" s="9"/>
      <c r="F5" s="9"/>
      <c r="G5" s="9"/>
      <c r="H5" s="8" t="s">
        <v>7</v>
      </c>
      <c r="I5" s="9" t="s">
        <v>6</v>
      </c>
      <c r="J5" s="9"/>
      <c r="K5" s="9"/>
      <c r="L5" s="9"/>
      <c r="M5" s="9"/>
      <c r="N5" s="9"/>
    </row>
    <row r="6" spans="1:14">
      <c r="A6" s="8" t="s">
        <v>8</v>
      </c>
      <c r="B6" s="8"/>
      <c r="C6" s="9" t="s">
        <v>9</v>
      </c>
      <c r="D6" s="9"/>
      <c r="E6" s="9"/>
      <c r="F6" s="9"/>
      <c r="G6" s="9"/>
      <c r="H6" s="8" t="s">
        <v>10</v>
      </c>
      <c r="I6" s="9">
        <v>51502929</v>
      </c>
      <c r="J6" s="9"/>
      <c r="K6" s="9"/>
      <c r="L6" s="9"/>
      <c r="M6" s="9"/>
      <c r="N6" s="9"/>
    </row>
    <row r="7" spans="1:14">
      <c r="A7" s="8" t="s">
        <v>11</v>
      </c>
      <c r="B7" s="8"/>
      <c r="C7" s="8"/>
      <c r="D7" s="8"/>
      <c r="E7" s="8"/>
      <c r="F7" s="8" t="s">
        <v>12</v>
      </c>
      <c r="G7" s="8" t="s">
        <v>13</v>
      </c>
      <c r="H7" s="8" t="s">
        <v>14</v>
      </c>
      <c r="I7" s="8" t="s">
        <v>15</v>
      </c>
      <c r="J7" s="8"/>
      <c r="K7" s="8"/>
      <c r="L7" s="8"/>
      <c r="M7" s="8" t="s">
        <v>16</v>
      </c>
      <c r="N7" s="8" t="s">
        <v>17</v>
      </c>
    </row>
    <row r="8" spans="1:14">
      <c r="A8" s="8"/>
      <c r="B8" s="8"/>
      <c r="C8" s="10" t="s">
        <v>18</v>
      </c>
      <c r="D8" s="10"/>
      <c r="E8" s="10"/>
      <c r="F8" s="11">
        <v>300</v>
      </c>
      <c r="G8" s="11">
        <v>300</v>
      </c>
      <c r="H8" s="11">
        <v>300</v>
      </c>
      <c r="I8" s="8">
        <v>10</v>
      </c>
      <c r="J8" s="8"/>
      <c r="K8" s="8"/>
      <c r="L8" s="8"/>
      <c r="M8" s="30">
        <f>H8/G8</f>
        <v>1</v>
      </c>
      <c r="N8" s="31">
        <f>M8*10</f>
        <v>10</v>
      </c>
    </row>
    <row r="9" spans="1:14">
      <c r="A9" s="8"/>
      <c r="B9" s="8"/>
      <c r="C9" s="8" t="s">
        <v>19</v>
      </c>
      <c r="D9" s="8"/>
      <c r="E9" s="8"/>
      <c r="F9" s="11">
        <v>300</v>
      </c>
      <c r="G9" s="11">
        <v>300</v>
      </c>
      <c r="H9" s="11">
        <v>300</v>
      </c>
      <c r="I9" s="9" t="s">
        <v>20</v>
      </c>
      <c r="J9" s="9"/>
      <c r="K9" s="9"/>
      <c r="L9" s="9"/>
      <c r="M9" s="9" t="s">
        <v>20</v>
      </c>
      <c r="N9" s="9" t="s">
        <v>20</v>
      </c>
    </row>
    <row r="10" spans="1:14">
      <c r="A10" s="8"/>
      <c r="B10" s="8"/>
      <c r="C10" s="8" t="s">
        <v>21</v>
      </c>
      <c r="D10" s="8"/>
      <c r="E10" s="8"/>
      <c r="F10" s="9">
        <v>0</v>
      </c>
      <c r="G10" s="9">
        <v>0</v>
      </c>
      <c r="H10" s="9">
        <v>0</v>
      </c>
      <c r="I10" s="9" t="s">
        <v>20</v>
      </c>
      <c r="J10" s="9"/>
      <c r="K10" s="9"/>
      <c r="L10" s="9"/>
      <c r="M10" s="9" t="s">
        <v>20</v>
      </c>
      <c r="N10" s="9" t="s">
        <v>20</v>
      </c>
    </row>
    <row r="11" spans="1:14">
      <c r="A11" s="8"/>
      <c r="B11" s="8"/>
      <c r="C11" s="8" t="s">
        <v>22</v>
      </c>
      <c r="D11" s="8"/>
      <c r="E11" s="8"/>
      <c r="F11" s="9">
        <v>0</v>
      </c>
      <c r="G11" s="9">
        <v>0</v>
      </c>
      <c r="H11" s="9">
        <v>0</v>
      </c>
      <c r="I11" s="9" t="s">
        <v>20</v>
      </c>
      <c r="J11" s="9"/>
      <c r="K11" s="9"/>
      <c r="L11" s="9"/>
      <c r="M11" s="9" t="s">
        <v>20</v>
      </c>
      <c r="N11" s="9" t="s">
        <v>20</v>
      </c>
    </row>
    <row r="12" customHeight="1" spans="1:14">
      <c r="A12" s="8" t="s">
        <v>23</v>
      </c>
      <c r="B12" s="8" t="s">
        <v>24</v>
      </c>
      <c r="C12" s="8"/>
      <c r="D12" s="8"/>
      <c r="E12" s="8"/>
      <c r="F12" s="8"/>
      <c r="G12" s="8"/>
      <c r="H12" s="8" t="s">
        <v>25</v>
      </c>
      <c r="I12" s="8"/>
      <c r="J12" s="8"/>
      <c r="K12" s="8"/>
      <c r="L12" s="8"/>
      <c r="M12" s="8"/>
      <c r="N12" s="8"/>
    </row>
    <row r="13" ht="159" customHeight="1" spans="1:14">
      <c r="A13" s="8"/>
      <c r="B13" s="12" t="s">
        <v>26</v>
      </c>
      <c r="C13" s="12"/>
      <c r="D13" s="12"/>
      <c r="E13" s="12"/>
      <c r="F13" s="12"/>
      <c r="G13" s="12"/>
      <c r="H13" s="12" t="s">
        <v>26</v>
      </c>
      <c r="I13" s="12"/>
      <c r="J13" s="12"/>
      <c r="K13" s="12"/>
      <c r="L13" s="12"/>
      <c r="M13" s="12"/>
      <c r="N13" s="12"/>
    </row>
    <row r="14" ht="31.9" customHeight="1" spans="1:14">
      <c r="A14" s="8" t="s">
        <v>27</v>
      </c>
      <c r="B14" s="8" t="s">
        <v>28</v>
      </c>
      <c r="C14" s="8" t="s">
        <v>29</v>
      </c>
      <c r="D14" s="8" t="s">
        <v>30</v>
      </c>
      <c r="E14" s="8" t="s">
        <v>31</v>
      </c>
      <c r="F14" s="8"/>
      <c r="G14" s="8"/>
      <c r="H14" s="8" t="s">
        <v>32</v>
      </c>
      <c r="I14" s="8"/>
      <c r="J14" s="8" t="s">
        <v>15</v>
      </c>
      <c r="K14" s="8" t="s">
        <v>17</v>
      </c>
      <c r="L14" s="8" t="s">
        <v>33</v>
      </c>
      <c r="M14" s="8"/>
      <c r="N14" s="8"/>
    </row>
    <row r="15" ht="24.75" customHeight="1" spans="1:14">
      <c r="A15" s="8"/>
      <c r="B15" s="13"/>
      <c r="C15" s="13" t="s">
        <v>34</v>
      </c>
      <c r="D15" s="14" t="s">
        <v>35</v>
      </c>
      <c r="E15" s="15" t="s">
        <v>36</v>
      </c>
      <c r="F15" s="15"/>
      <c r="G15" s="15"/>
      <c r="H15" s="16" t="s">
        <v>37</v>
      </c>
      <c r="I15" s="32"/>
      <c r="J15" s="16">
        <v>1.5</v>
      </c>
      <c r="K15" s="16">
        <v>1.5</v>
      </c>
      <c r="L15" s="9"/>
      <c r="M15" s="9"/>
      <c r="N15" s="9"/>
    </row>
    <row r="16" ht="24.75" customHeight="1" spans="1:14">
      <c r="A16" s="8"/>
      <c r="B16" s="13"/>
      <c r="C16" s="13"/>
      <c r="D16" s="14" t="s">
        <v>38</v>
      </c>
      <c r="E16" s="15" t="s">
        <v>39</v>
      </c>
      <c r="F16" s="15"/>
      <c r="G16" s="15"/>
      <c r="H16" s="16" t="s">
        <v>40</v>
      </c>
      <c r="I16" s="32"/>
      <c r="J16" s="16">
        <v>1.5</v>
      </c>
      <c r="K16" s="16">
        <v>1.5</v>
      </c>
      <c r="L16" s="9"/>
      <c r="M16" s="9"/>
      <c r="N16" s="9"/>
    </row>
    <row r="17" ht="24.75" customHeight="1" spans="1:14">
      <c r="A17" s="8"/>
      <c r="B17" s="13"/>
      <c r="C17" s="13"/>
      <c r="D17" s="14" t="s">
        <v>41</v>
      </c>
      <c r="E17" s="15" t="s">
        <v>42</v>
      </c>
      <c r="F17" s="15"/>
      <c r="G17" s="15"/>
      <c r="H17" s="16" t="s">
        <v>43</v>
      </c>
      <c r="I17" s="32"/>
      <c r="J17" s="16">
        <v>1.5</v>
      </c>
      <c r="K17" s="16">
        <v>1.5</v>
      </c>
      <c r="L17" s="9"/>
      <c r="M17" s="9"/>
      <c r="N17" s="9"/>
    </row>
    <row r="18" ht="24.75" customHeight="1" spans="1:14">
      <c r="A18" s="8"/>
      <c r="B18" s="13"/>
      <c r="C18" s="13"/>
      <c r="D18" s="14" t="s">
        <v>44</v>
      </c>
      <c r="E18" s="15" t="s">
        <v>36</v>
      </c>
      <c r="F18" s="15"/>
      <c r="G18" s="15"/>
      <c r="H18" s="16" t="s">
        <v>37</v>
      </c>
      <c r="I18" s="32"/>
      <c r="J18" s="16">
        <v>1.5</v>
      </c>
      <c r="K18" s="16">
        <v>1.5</v>
      </c>
      <c r="L18" s="9"/>
      <c r="M18" s="9"/>
      <c r="N18" s="9"/>
    </row>
    <row r="19" ht="24.75" customHeight="1" spans="1:14">
      <c r="A19" s="8"/>
      <c r="B19" s="13"/>
      <c r="C19" s="13"/>
      <c r="D19" s="14" t="s">
        <v>45</v>
      </c>
      <c r="E19" s="15" t="s">
        <v>46</v>
      </c>
      <c r="F19" s="15"/>
      <c r="G19" s="15"/>
      <c r="H19" s="16" t="s">
        <v>47</v>
      </c>
      <c r="I19" s="32"/>
      <c r="J19" s="16">
        <v>1.5</v>
      </c>
      <c r="K19" s="16">
        <v>1.5</v>
      </c>
      <c r="L19" s="9" t="s">
        <v>48</v>
      </c>
      <c r="M19" s="9"/>
      <c r="N19" s="9"/>
    </row>
    <row r="20" ht="24.75" customHeight="1" spans="1:14">
      <c r="A20" s="8"/>
      <c r="B20" s="13"/>
      <c r="C20" s="13"/>
      <c r="D20" s="14" t="s">
        <v>49</v>
      </c>
      <c r="E20" s="15" t="s">
        <v>50</v>
      </c>
      <c r="F20" s="15"/>
      <c r="G20" s="15"/>
      <c r="H20" s="16" t="s">
        <v>51</v>
      </c>
      <c r="I20" s="32"/>
      <c r="J20" s="16">
        <v>1.5</v>
      </c>
      <c r="K20" s="16">
        <v>1.5</v>
      </c>
      <c r="L20" s="9" t="s">
        <v>48</v>
      </c>
      <c r="M20" s="9"/>
      <c r="N20" s="9"/>
    </row>
    <row r="21" ht="24.75" customHeight="1" spans="1:14">
      <c r="A21" s="8"/>
      <c r="B21" s="13"/>
      <c r="C21" s="13"/>
      <c r="D21" s="14" t="s">
        <v>52</v>
      </c>
      <c r="E21" s="15" t="s">
        <v>53</v>
      </c>
      <c r="F21" s="15"/>
      <c r="G21" s="15"/>
      <c r="H21" s="16" t="s">
        <v>54</v>
      </c>
      <c r="I21" s="32"/>
      <c r="J21" s="16">
        <v>2</v>
      </c>
      <c r="K21" s="16">
        <v>2</v>
      </c>
      <c r="L21" s="9"/>
      <c r="M21" s="9"/>
      <c r="N21" s="9"/>
    </row>
    <row r="22" ht="24.75" customHeight="1" spans="1:14">
      <c r="A22" s="8"/>
      <c r="B22" s="13"/>
      <c r="C22" s="13"/>
      <c r="D22" s="14" t="s">
        <v>55</v>
      </c>
      <c r="E22" s="15" t="s">
        <v>42</v>
      </c>
      <c r="F22" s="15"/>
      <c r="G22" s="15"/>
      <c r="H22" s="16" t="s">
        <v>43</v>
      </c>
      <c r="I22" s="32"/>
      <c r="J22" s="16">
        <v>2</v>
      </c>
      <c r="K22" s="16">
        <v>2</v>
      </c>
      <c r="L22" s="9" t="s">
        <v>48</v>
      </c>
      <c r="M22" s="9"/>
      <c r="N22" s="9"/>
    </row>
    <row r="23" ht="30" customHeight="1" spans="1:14">
      <c r="A23" s="8"/>
      <c r="B23" s="13"/>
      <c r="C23" s="13"/>
      <c r="D23" s="14" t="s">
        <v>56</v>
      </c>
      <c r="E23" s="15" t="s">
        <v>57</v>
      </c>
      <c r="F23" s="15"/>
      <c r="G23" s="15"/>
      <c r="H23" s="16" t="s">
        <v>58</v>
      </c>
      <c r="I23" s="32"/>
      <c r="J23" s="16">
        <v>2</v>
      </c>
      <c r="K23" s="16">
        <v>2</v>
      </c>
      <c r="L23" s="9"/>
      <c r="M23" s="9"/>
      <c r="N23" s="9"/>
    </row>
    <row r="24" ht="43" customHeight="1" spans="1:14">
      <c r="A24" s="8"/>
      <c r="B24" s="13"/>
      <c r="C24" s="13" t="s">
        <v>59</v>
      </c>
      <c r="D24" s="14" t="s">
        <v>60</v>
      </c>
      <c r="E24" s="17" t="s">
        <v>61</v>
      </c>
      <c r="F24" s="17"/>
      <c r="G24" s="17"/>
      <c r="H24" s="18" t="s">
        <v>62</v>
      </c>
      <c r="I24" s="16"/>
      <c r="J24" s="16">
        <v>3</v>
      </c>
      <c r="K24" s="16">
        <v>3</v>
      </c>
      <c r="L24" s="9"/>
      <c r="M24" s="9"/>
      <c r="N24" s="9"/>
    </row>
    <row r="25" ht="43" customHeight="1" spans="1:14">
      <c r="A25" s="8"/>
      <c r="B25" s="13"/>
      <c r="C25" s="13"/>
      <c r="D25" s="14" t="s">
        <v>63</v>
      </c>
      <c r="E25" s="17" t="s">
        <v>64</v>
      </c>
      <c r="F25" s="17"/>
      <c r="G25" s="17"/>
      <c r="H25" s="16" t="s">
        <v>65</v>
      </c>
      <c r="I25" s="16"/>
      <c r="J25" s="16">
        <v>3</v>
      </c>
      <c r="K25" s="16">
        <v>3</v>
      </c>
      <c r="L25" s="9"/>
      <c r="M25" s="9"/>
      <c r="N25" s="9"/>
    </row>
    <row r="26" ht="43" customHeight="1" spans="1:14">
      <c r="A26" s="8"/>
      <c r="B26" s="13"/>
      <c r="C26" s="13"/>
      <c r="D26" s="14" t="s">
        <v>66</v>
      </c>
      <c r="E26" s="19" t="s">
        <v>67</v>
      </c>
      <c r="F26" s="15"/>
      <c r="G26" s="15"/>
      <c r="H26" s="20">
        <v>1</v>
      </c>
      <c r="I26" s="9"/>
      <c r="J26" s="16">
        <v>3</v>
      </c>
      <c r="K26" s="16">
        <v>3</v>
      </c>
      <c r="L26" s="9"/>
      <c r="M26" s="9"/>
      <c r="N26" s="9"/>
    </row>
    <row r="27" ht="15.75" customHeight="1" spans="1:14">
      <c r="A27" s="8"/>
      <c r="B27" s="13"/>
      <c r="C27" s="13"/>
      <c r="D27" s="14" t="s">
        <v>68</v>
      </c>
      <c r="E27" s="15" t="s">
        <v>69</v>
      </c>
      <c r="F27" s="15"/>
      <c r="G27" s="15"/>
      <c r="H27" s="20" t="s">
        <v>70</v>
      </c>
      <c r="I27" s="9"/>
      <c r="J27" s="16">
        <v>3</v>
      </c>
      <c r="K27" s="16">
        <v>3</v>
      </c>
      <c r="L27" s="9"/>
      <c r="M27" s="9"/>
      <c r="N27" s="9"/>
    </row>
    <row r="28" ht="65" customHeight="1" spans="1:14">
      <c r="A28" s="8"/>
      <c r="B28" s="13"/>
      <c r="C28" s="13"/>
      <c r="D28" s="14" t="s">
        <v>71</v>
      </c>
      <c r="E28" s="15" t="s">
        <v>67</v>
      </c>
      <c r="F28" s="15"/>
      <c r="G28" s="15"/>
      <c r="H28" s="20">
        <v>1</v>
      </c>
      <c r="I28" s="9"/>
      <c r="J28" s="16">
        <v>3</v>
      </c>
      <c r="K28" s="16">
        <v>2</v>
      </c>
      <c r="L28" s="9"/>
      <c r="M28" s="9"/>
      <c r="N28" s="9"/>
    </row>
    <row r="29" ht="62.25" customHeight="1" spans="1:14">
      <c r="A29" s="8"/>
      <c r="B29" s="13"/>
      <c r="C29" s="13" t="s">
        <v>72</v>
      </c>
      <c r="D29" s="15" t="s">
        <v>73</v>
      </c>
      <c r="E29" s="15" t="s">
        <v>74</v>
      </c>
      <c r="F29" s="15"/>
      <c r="G29" s="15"/>
      <c r="H29" s="16" t="s">
        <v>74</v>
      </c>
      <c r="I29" s="32"/>
      <c r="J29" s="16">
        <v>10</v>
      </c>
      <c r="K29" s="16">
        <v>10</v>
      </c>
      <c r="L29" s="9"/>
      <c r="M29" s="9"/>
      <c r="N29" s="9"/>
    </row>
    <row r="30" ht="26" spans="1:14">
      <c r="A30" s="8"/>
      <c r="B30" s="13"/>
      <c r="C30" s="13" t="s">
        <v>75</v>
      </c>
      <c r="D30" s="21" t="s">
        <v>76</v>
      </c>
      <c r="E30" s="15" t="s">
        <v>77</v>
      </c>
      <c r="F30" s="15"/>
      <c r="G30" s="15"/>
      <c r="H30" s="16" t="s">
        <v>77</v>
      </c>
      <c r="I30" s="16"/>
      <c r="J30" s="16">
        <v>10</v>
      </c>
      <c r="K30" s="16">
        <v>10</v>
      </c>
      <c r="L30" s="9"/>
      <c r="M30" s="9"/>
      <c r="N30" s="9"/>
    </row>
    <row r="31" ht="33.75" customHeight="1" spans="1:14">
      <c r="A31" s="8"/>
      <c r="B31" s="13" t="s">
        <v>78</v>
      </c>
      <c r="C31" s="13" t="s">
        <v>79</v>
      </c>
      <c r="D31" s="14" t="s">
        <v>80</v>
      </c>
      <c r="E31" s="16" t="s">
        <v>81</v>
      </c>
      <c r="F31" s="16"/>
      <c r="G31" s="16"/>
      <c r="H31" s="18" t="s">
        <v>82</v>
      </c>
      <c r="I31" s="16"/>
      <c r="J31" s="16">
        <v>3</v>
      </c>
      <c r="K31" s="16">
        <v>3</v>
      </c>
      <c r="L31" s="9"/>
      <c r="M31" s="9"/>
      <c r="N31" s="9"/>
    </row>
    <row r="32" ht="33.75" customHeight="1" spans="1:14">
      <c r="A32" s="8"/>
      <c r="B32" s="13"/>
      <c r="C32" s="13"/>
      <c r="D32" s="14" t="s">
        <v>83</v>
      </c>
      <c r="E32" s="16" t="s">
        <v>84</v>
      </c>
      <c r="F32" s="16"/>
      <c r="G32" s="16"/>
      <c r="H32" s="18" t="s">
        <v>84</v>
      </c>
      <c r="I32" s="18"/>
      <c r="J32" s="16">
        <v>3</v>
      </c>
      <c r="K32" s="16">
        <v>2</v>
      </c>
      <c r="L32" s="9" t="s">
        <v>85</v>
      </c>
      <c r="M32" s="9"/>
      <c r="N32" s="9"/>
    </row>
    <row r="33" ht="54" customHeight="1" spans="1:14">
      <c r="A33" s="8"/>
      <c r="B33" s="13"/>
      <c r="C33" s="13"/>
      <c r="D33" s="14" t="s">
        <v>86</v>
      </c>
      <c r="E33" s="16" t="s">
        <v>87</v>
      </c>
      <c r="F33" s="16"/>
      <c r="G33" s="16"/>
      <c r="H33" s="16" t="s">
        <v>87</v>
      </c>
      <c r="I33" s="16"/>
      <c r="J33" s="16">
        <v>4</v>
      </c>
      <c r="K33" s="16">
        <v>4</v>
      </c>
      <c r="L33" s="9"/>
      <c r="M33" s="9"/>
      <c r="N33" s="9"/>
    </row>
    <row r="34" ht="27" customHeight="1" spans="1:14">
      <c r="A34" s="8"/>
      <c r="B34" s="13"/>
      <c r="C34" s="13" t="s">
        <v>88</v>
      </c>
      <c r="D34" s="14" t="s">
        <v>89</v>
      </c>
      <c r="E34" s="15" t="s">
        <v>84</v>
      </c>
      <c r="F34" s="15"/>
      <c r="G34" s="15"/>
      <c r="H34" s="15" t="s">
        <v>84</v>
      </c>
      <c r="I34" s="15"/>
      <c r="J34" s="15">
        <v>3</v>
      </c>
      <c r="K34" s="16">
        <v>5</v>
      </c>
      <c r="L34" s="9" t="s">
        <v>85</v>
      </c>
      <c r="M34" s="9"/>
      <c r="N34" s="9"/>
    </row>
    <row r="35" ht="27" customHeight="1" spans="1:14">
      <c r="A35" s="8"/>
      <c r="B35" s="13"/>
      <c r="C35" s="13"/>
      <c r="D35" s="14" t="s">
        <v>86</v>
      </c>
      <c r="E35" s="22" t="s">
        <v>84</v>
      </c>
      <c r="F35" s="22"/>
      <c r="G35" s="22"/>
      <c r="H35" s="15" t="s">
        <v>84</v>
      </c>
      <c r="I35" s="15"/>
      <c r="J35" s="16">
        <v>3</v>
      </c>
      <c r="K35" s="16">
        <v>2</v>
      </c>
      <c r="L35" s="9" t="s">
        <v>85</v>
      </c>
      <c r="M35" s="9"/>
      <c r="N35" s="9"/>
    </row>
    <row r="36" ht="24" spans="1:14">
      <c r="A36" s="8"/>
      <c r="B36" s="13"/>
      <c r="C36" s="13"/>
      <c r="D36" s="14" t="s">
        <v>90</v>
      </c>
      <c r="E36" s="15" t="s">
        <v>84</v>
      </c>
      <c r="F36" s="15"/>
      <c r="G36" s="15"/>
      <c r="H36" s="15" t="s">
        <v>84</v>
      </c>
      <c r="I36" s="15"/>
      <c r="J36" s="16">
        <v>4</v>
      </c>
      <c r="K36" s="16">
        <v>3</v>
      </c>
      <c r="L36" s="9" t="s">
        <v>85</v>
      </c>
      <c r="M36" s="9"/>
      <c r="N36" s="9"/>
    </row>
    <row r="37" ht="26" spans="1:14">
      <c r="A37" s="8"/>
      <c r="B37" s="13"/>
      <c r="C37" s="13" t="s">
        <v>91</v>
      </c>
      <c r="D37" s="23" t="s">
        <v>92</v>
      </c>
      <c r="E37" s="16" t="s">
        <v>84</v>
      </c>
      <c r="F37" s="16"/>
      <c r="G37" s="16"/>
      <c r="H37" s="16"/>
      <c r="I37" s="16"/>
      <c r="J37" s="16">
        <v>5</v>
      </c>
      <c r="K37" s="16">
        <v>4</v>
      </c>
      <c r="L37" s="9" t="s">
        <v>85</v>
      </c>
      <c r="M37" s="9"/>
      <c r="N37" s="9"/>
    </row>
    <row r="38" ht="83.25" customHeight="1" spans="1:14">
      <c r="A38" s="8"/>
      <c r="B38" s="13"/>
      <c r="C38" s="13" t="s">
        <v>93</v>
      </c>
      <c r="D38" s="14" t="s">
        <v>94</v>
      </c>
      <c r="E38" s="16" t="s">
        <v>95</v>
      </c>
      <c r="F38" s="16"/>
      <c r="G38" s="16"/>
      <c r="H38" s="16"/>
      <c r="I38" s="32"/>
      <c r="J38" s="16">
        <v>5</v>
      </c>
      <c r="K38" s="16">
        <v>4</v>
      </c>
      <c r="L38" s="9" t="s">
        <v>85</v>
      </c>
      <c r="M38" s="9"/>
      <c r="N38" s="9"/>
    </row>
    <row r="39" ht="36" spans="1:14">
      <c r="A39" s="8"/>
      <c r="B39" s="8" t="s">
        <v>96</v>
      </c>
      <c r="C39" s="8" t="s">
        <v>97</v>
      </c>
      <c r="D39" s="14" t="s">
        <v>98</v>
      </c>
      <c r="E39" s="9" t="s">
        <v>67</v>
      </c>
      <c r="F39" s="9"/>
      <c r="G39" s="9"/>
      <c r="H39" s="20">
        <v>1</v>
      </c>
      <c r="I39" s="9"/>
      <c r="J39" s="9">
        <v>10</v>
      </c>
      <c r="K39" s="9">
        <v>9</v>
      </c>
      <c r="L39" s="9" t="s">
        <v>99</v>
      </c>
      <c r="M39" s="9"/>
      <c r="N39" s="9"/>
    </row>
    <row r="40" spans="1:14">
      <c r="A40" s="24" t="s">
        <v>100</v>
      </c>
      <c r="B40" s="24"/>
      <c r="C40" s="24"/>
      <c r="D40" s="24"/>
      <c r="E40" s="24"/>
      <c r="F40" s="24"/>
      <c r="G40" s="24"/>
      <c r="H40" s="24"/>
      <c r="I40" s="24"/>
      <c r="J40" s="33">
        <f>SUM(J15:J39)+I8</f>
        <v>100</v>
      </c>
      <c r="K40" s="34">
        <f>SUM(K15:K39)+N8</f>
        <v>95</v>
      </c>
      <c r="L40" s="9"/>
      <c r="M40" s="9"/>
      <c r="N40" s="9"/>
    </row>
    <row r="41" spans="1:14">
      <c r="A41" s="25"/>
      <c r="B41" s="25"/>
      <c r="C41" s="25"/>
      <c r="D41" s="25"/>
      <c r="E41" s="25"/>
      <c r="F41" s="25"/>
      <c r="G41" s="25"/>
      <c r="H41" s="26"/>
      <c r="I41" s="25"/>
      <c r="J41" s="25"/>
      <c r="K41" s="25"/>
      <c r="L41" s="25"/>
      <c r="M41" s="25"/>
      <c r="N41" s="25"/>
    </row>
    <row r="42" ht="127.15" customHeight="1" spans="1:14">
      <c r="A42" s="27" t="s">
        <v>101</v>
      </c>
      <c r="B42" s="27"/>
      <c r="C42" s="27"/>
      <c r="D42" s="27"/>
      <c r="E42" s="27"/>
      <c r="F42" s="28"/>
      <c r="G42" s="27"/>
      <c r="H42" s="29"/>
      <c r="I42" s="27"/>
      <c r="J42" s="27"/>
      <c r="K42" s="27"/>
      <c r="L42" s="27"/>
      <c r="M42" s="27"/>
      <c r="N42" s="27"/>
    </row>
  </sheetData>
  <mergeCells count="114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31:G31"/>
    <mergeCell ref="H31:I31"/>
    <mergeCell ref="L31:N31"/>
    <mergeCell ref="E32:G32"/>
    <mergeCell ref="H32:I32"/>
    <mergeCell ref="L32:N32"/>
    <mergeCell ref="E33:G33"/>
    <mergeCell ref="H33:I33"/>
    <mergeCell ref="L33:N33"/>
    <mergeCell ref="E34:G34"/>
    <mergeCell ref="H34:I34"/>
    <mergeCell ref="L34:N34"/>
    <mergeCell ref="E35:G35"/>
    <mergeCell ref="H35:I35"/>
    <mergeCell ref="L35:N35"/>
    <mergeCell ref="E36:G36"/>
    <mergeCell ref="H36:I36"/>
    <mergeCell ref="L36:N36"/>
    <mergeCell ref="E37:G37"/>
    <mergeCell ref="H37:I37"/>
    <mergeCell ref="L37:N37"/>
    <mergeCell ref="E38:G38"/>
    <mergeCell ref="H38:I38"/>
    <mergeCell ref="L38:N38"/>
    <mergeCell ref="E39:G39"/>
    <mergeCell ref="H39:I39"/>
    <mergeCell ref="L39:N39"/>
    <mergeCell ref="A40:I40"/>
    <mergeCell ref="L40:N40"/>
    <mergeCell ref="A42:N42"/>
    <mergeCell ref="A12:A13"/>
    <mergeCell ref="A14:A39"/>
    <mergeCell ref="B15:B30"/>
    <mergeCell ref="B31:B38"/>
    <mergeCell ref="C15:C23"/>
    <mergeCell ref="C24:C28"/>
    <mergeCell ref="C31:C33"/>
    <mergeCell ref="C34:C36"/>
    <mergeCell ref="A7:B11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42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2024-05-16T05:42:54Z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