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<sst xmlns="http://schemas.openxmlformats.org/spreadsheetml/2006/main" count="86" uniqueCount="66">
  <si>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</si>
  <si>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</si>
  <si>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</si>
  <si>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</si>
  <si>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大数据治理与分析关键性技术研究应用（延续）</t>
  </si>
  <si>
    <t>主管部门</t>
  </si>
  <si>
    <t>北京市农林科学院</t>
  </si>
  <si>
    <t>实施单位</t>
  </si>
  <si>
    <t>数据科学与农业经济研究所</t>
  </si>
  <si>
    <t>项目负责人</t>
  </si>
  <si>
    <t>平阳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</si>
  <si>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</si>
  <si>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</si>
  <si>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</si>
  <si>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</si>
  <si>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</si>
  <si>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</si>
  <si>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</si>
  <si>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</si>
  <si>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</si>
  <si>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</si>
  <si>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</si>
  <si>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</si>
  <si>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</si>
  <si>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</si>
  <si>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</si>
  <si>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</si>
  <si>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高效农业为切入点，聚焦设施农业领域，面向“人、地、物”等关键对象，串联生产、经营、销售等各环节产生的数据资源，打通各环节数据孤岛，建设针对设施产销关键数据的采集、治理、分析一体化系统工具。其主要包括生产要素管理、市场销售数据管理、综合分析及一张图展示等功能模块。通过采集积累设施农业产销关键指标数据，有助于研究农业设施的利用状态、种植品类的空间布局、产量与品质关系以及销售渠道分布等现状，也可为设施农业宏观发展趋势研究提供量化指标参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</si>
  <si>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</si>
  <si>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</si>
  <si>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</si>
  <si>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</si>
  <si>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</si>
  <si>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</si>
  <si>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</si>
  <si>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</si>
  <si>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</si>
  <si>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系统开发数量</t>
  </si>
  <si>
    <t>质量指标
（15分）</t>
  </si>
  <si>
    <t>系统验收合格率</t>
  </si>
  <si>
    <t>系统正常运行率</t>
  </si>
  <si>
    <t>系统平均无故障时间</t>
  </si>
  <si>
    <t>系统故障率</t>
  </si>
  <si>
    <t>故障响应率</t>
  </si>
  <si>
    <t>故障排除率</t>
  </si>
  <si>
    <t>时效指标
（10分）</t>
  </si>
  <si>
    <t>需求方案设计时间</t>
  </si>
  <si>
    <t>招标采购时间</t>
  </si>
  <si>
    <t>2022年10日</t>
  </si>
  <si>
    <t>因受疫情影响而延后，且2023年度已完成项目工作</t>
  </si>
  <si>
    <t>验收时间</t>
  </si>
  <si>
    <t>系统故障修复响应时间</t>
  </si>
  <si>
    <t>系统运行维护响应时间</t>
  </si>
  <si>
    <t>成本指标（10分）</t>
  </si>
  <si>
    <t>项目预算控制数</t>
  </si>
  <si>
    <t>年度维护成本增长率</t>
  </si>
  <si>
    <t>效益指标
（30分）</t>
  </si>
  <si>
    <t>效益指标</t>
  </si>
  <si>
    <t>优</t>
  </si>
  <si>
    <t>可持续影响</t>
  </si>
  <si>
    <t>满意度指标
（10分）</t>
  </si>
  <si>
    <t>服务对象满意度指标</t>
  </si>
  <si>
    <t>使用人员满意度</t>
  </si>
  <si>
    <t>未见支撑材料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</si>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</sst>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57" fontId="6" fillId="0" borderId="10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57" fontId="5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Normal="100" topLeftCell="A14" workbookViewId="0">
      <selection activeCell="H17" sqref="H17:I17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51503534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141.6</v>
      </c>
      <c r="G8" s="5">
        <v>141.6</v>
      </c>
      <c r="H8" s="5">
        <v>141.6</v>
      </c>
      <c r="I8" s="4">
        <v>10</v>
      </c>
      <c r="J8" s="4"/>
      <c r="K8" s="4"/>
      <c r="L8" s="4"/>
      <c r="M8" s="28">
        <f>H8/G8</f>
        <v>1</v>
      </c>
      <c r="N8" s="29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0</v>
      </c>
      <c r="G9" s="5">
        <v>0</v>
      </c>
      <c r="H9" s="5">
        <v>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141.6</v>
      </c>
      <c r="G11" s="5">
        <v>141.6</v>
      </c>
      <c r="H11" s="5">
        <v>141.6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73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16</v>
      </c>
      <c r="K14" s="4" t="s">
        <v>18</v>
      </c>
      <c r="L14" s="4" t="s">
        <v>34</v>
      </c>
      <c r="M14" s="4"/>
      <c r="N14" s="4"/>
    </row>
    <row r="15" ht="24" spans="1:14">
      <c r="A15" s="15"/>
      <c r="B15" s="14" t="s">
        <v>35</v>
      </c>
      <c r="C15" s="14" t="s">
        <v>36</v>
      </c>
      <c r="D15" s="16" t="s">
        <v>37</v>
      </c>
      <c r="E15" s="17">
        <v>4</v>
      </c>
      <c r="F15" s="18"/>
      <c r="G15" s="19"/>
      <c r="H15" s="5">
        <v>4</v>
      </c>
      <c r="I15" s="5"/>
      <c r="J15" s="30">
        <v>15</v>
      </c>
      <c r="K15" s="5">
        <f t="shared" ref="K15:K18" si="0">H15/E15*J15</f>
        <v>15</v>
      </c>
      <c r="L15" s="5"/>
      <c r="M15" s="5"/>
      <c r="N15" s="5"/>
    </row>
    <row r="16" spans="1:14">
      <c r="A16" s="15"/>
      <c r="B16" s="15"/>
      <c r="C16" s="14" t="s">
        <v>38</v>
      </c>
      <c r="D16" s="16" t="s">
        <v>39</v>
      </c>
      <c r="E16" s="17">
        <v>100</v>
      </c>
      <c r="F16" s="18">
        <v>100</v>
      </c>
      <c r="G16" s="19">
        <v>100</v>
      </c>
      <c r="H16" s="5">
        <v>100</v>
      </c>
      <c r="I16" s="5"/>
      <c r="J16" s="30">
        <v>2</v>
      </c>
      <c r="K16" s="5">
        <f t="shared" si="0"/>
        <v>2</v>
      </c>
      <c r="L16" s="5"/>
      <c r="M16" s="5"/>
      <c r="N16" s="5"/>
    </row>
    <row r="17" spans="1:14">
      <c r="A17" s="15"/>
      <c r="B17" s="15"/>
      <c r="C17" s="15"/>
      <c r="D17" s="16" t="s">
        <v>40</v>
      </c>
      <c r="E17" s="17">
        <v>95</v>
      </c>
      <c r="F17" s="18">
        <v>95</v>
      </c>
      <c r="G17" s="19">
        <v>95</v>
      </c>
      <c r="H17" s="5">
        <v>95</v>
      </c>
      <c r="I17" s="5"/>
      <c r="J17" s="30">
        <v>2</v>
      </c>
      <c r="K17" s="5">
        <f t="shared" si="0"/>
        <v>2</v>
      </c>
      <c r="L17" s="5"/>
      <c r="M17" s="5"/>
      <c r="N17" s="5"/>
    </row>
    <row r="18" spans="1:14">
      <c r="A18" s="15"/>
      <c r="B18" s="15"/>
      <c r="C18" s="15"/>
      <c r="D18" s="16" t="s">
        <v>41</v>
      </c>
      <c r="E18" s="17">
        <v>8300</v>
      </c>
      <c r="F18" s="18">
        <v>8300</v>
      </c>
      <c r="G18" s="19">
        <v>8300</v>
      </c>
      <c r="H18" s="5">
        <v>8300</v>
      </c>
      <c r="I18" s="5"/>
      <c r="J18" s="30">
        <v>2</v>
      </c>
      <c r="K18" s="5">
        <f t="shared" si="0"/>
        <v>2</v>
      </c>
      <c r="L18" s="31"/>
      <c r="M18" s="32"/>
      <c r="N18" s="33"/>
    </row>
    <row r="19" spans="1:14">
      <c r="A19" s="15"/>
      <c r="B19" s="15"/>
      <c r="C19" s="15"/>
      <c r="D19" s="16" t="s">
        <v>42</v>
      </c>
      <c r="E19" s="17">
        <v>5</v>
      </c>
      <c r="F19" s="18">
        <v>5</v>
      </c>
      <c r="G19" s="19">
        <v>5</v>
      </c>
      <c r="H19" s="5">
        <v>5</v>
      </c>
      <c r="I19" s="5"/>
      <c r="J19" s="34">
        <v>3</v>
      </c>
      <c r="K19" s="5">
        <f t="shared" ref="K19:K21" si="1">E19/H19*J19</f>
        <v>3</v>
      </c>
      <c r="L19" s="31"/>
      <c r="M19" s="32"/>
      <c r="N19" s="33"/>
    </row>
    <row r="20" spans="1:14">
      <c r="A20" s="15"/>
      <c r="B20" s="15"/>
      <c r="C20" s="15"/>
      <c r="D20" s="16" t="s">
        <v>43</v>
      </c>
      <c r="E20" s="17">
        <v>100</v>
      </c>
      <c r="F20" s="18">
        <v>100</v>
      </c>
      <c r="G20" s="19">
        <v>100</v>
      </c>
      <c r="H20" s="5">
        <v>100</v>
      </c>
      <c r="I20" s="5"/>
      <c r="J20" s="34">
        <v>3</v>
      </c>
      <c r="K20" s="5">
        <f>H20/E20*J20</f>
        <v>3</v>
      </c>
      <c r="L20" s="31"/>
      <c r="M20" s="32"/>
      <c r="N20" s="33"/>
    </row>
    <row r="21" spans="1:14">
      <c r="A21" s="15"/>
      <c r="B21" s="15"/>
      <c r="C21" s="15"/>
      <c r="D21" s="16" t="s">
        <v>44</v>
      </c>
      <c r="E21" s="17">
        <v>100</v>
      </c>
      <c r="F21" s="18">
        <v>100</v>
      </c>
      <c r="G21" s="19">
        <v>100</v>
      </c>
      <c r="H21" s="5">
        <v>100</v>
      </c>
      <c r="I21" s="5"/>
      <c r="J21" s="34">
        <v>3</v>
      </c>
      <c r="K21" s="5">
        <f>H21/E21*J21</f>
        <v>3</v>
      </c>
      <c r="L21" s="31"/>
      <c r="M21" s="32"/>
      <c r="N21" s="33"/>
    </row>
    <row r="22" spans="1:14">
      <c r="A22" s="15"/>
      <c r="B22" s="15"/>
      <c r="C22" s="14" t="s">
        <v>45</v>
      </c>
      <c r="D22" s="16" t="s">
        <v>46</v>
      </c>
      <c r="E22" s="20">
        <v>44621</v>
      </c>
      <c r="F22" s="21"/>
      <c r="G22" s="22"/>
      <c r="H22" s="23">
        <v>44621</v>
      </c>
      <c r="I22" s="5"/>
      <c r="J22" s="34">
        <v>2</v>
      </c>
      <c r="K22" s="5">
        <v>2</v>
      </c>
      <c r="L22" s="5"/>
      <c r="M22" s="5"/>
      <c r="N22" s="5"/>
    </row>
    <row r="23" ht="31" customHeight="1" spans="1:14">
      <c r="A23" s="15"/>
      <c r="B23" s="15"/>
      <c r="C23" s="15"/>
      <c r="D23" s="16" t="s">
        <v>47</v>
      </c>
      <c r="E23" s="20">
        <v>44621</v>
      </c>
      <c r="F23" s="21"/>
      <c r="G23" s="22"/>
      <c r="H23" s="5" t="s">
        <v>48</v>
      </c>
      <c r="I23" s="5"/>
      <c r="J23" s="34">
        <v>2</v>
      </c>
      <c r="K23" s="5">
        <v>1.5</v>
      </c>
      <c r="L23" s="5" t="s">
        <v>49</v>
      </c>
      <c r="M23" s="5"/>
      <c r="N23" s="5"/>
    </row>
    <row r="24" ht="27" customHeight="1" spans="1:14">
      <c r="A24" s="15"/>
      <c r="B24" s="15"/>
      <c r="C24" s="15"/>
      <c r="D24" s="16" t="s">
        <v>50</v>
      </c>
      <c r="E24" s="20">
        <v>44896</v>
      </c>
      <c r="F24" s="21"/>
      <c r="G24" s="22"/>
      <c r="H24" s="23">
        <v>45200</v>
      </c>
      <c r="I24" s="5"/>
      <c r="J24" s="34">
        <v>2</v>
      </c>
      <c r="K24" s="5">
        <v>1.5</v>
      </c>
      <c r="L24" s="5" t="s">
        <v>49</v>
      </c>
      <c r="M24" s="5"/>
      <c r="N24" s="5"/>
    </row>
    <row r="25" spans="1:14">
      <c r="A25" s="15"/>
      <c r="B25" s="15"/>
      <c r="C25" s="15"/>
      <c r="D25" s="16" t="s">
        <v>51</v>
      </c>
      <c r="E25" s="17">
        <v>2</v>
      </c>
      <c r="F25" s="18">
        <v>2</v>
      </c>
      <c r="G25" s="19">
        <v>2</v>
      </c>
      <c r="H25" s="5">
        <v>2</v>
      </c>
      <c r="I25" s="5"/>
      <c r="J25" s="34">
        <v>2</v>
      </c>
      <c r="K25" s="5">
        <f t="shared" ref="K22:K26" si="2">E25/H25*J25</f>
        <v>2</v>
      </c>
      <c r="L25" s="31"/>
      <c r="M25" s="32"/>
      <c r="N25" s="33"/>
    </row>
    <row r="26" spans="1:14">
      <c r="A26" s="15"/>
      <c r="B26" s="15"/>
      <c r="C26" s="24"/>
      <c r="D26" s="16" t="s">
        <v>52</v>
      </c>
      <c r="E26" s="17">
        <v>20</v>
      </c>
      <c r="F26" s="18">
        <v>20</v>
      </c>
      <c r="G26" s="19">
        <v>20</v>
      </c>
      <c r="H26" s="5">
        <v>20</v>
      </c>
      <c r="I26" s="5"/>
      <c r="J26" s="34">
        <v>2</v>
      </c>
      <c r="K26" s="5">
        <f t="shared" si="2"/>
        <v>2</v>
      </c>
      <c r="L26" s="5"/>
      <c r="M26" s="5"/>
      <c r="N26" s="5"/>
    </row>
    <row r="27" spans="1:14">
      <c r="A27" s="15"/>
      <c r="B27" s="15"/>
      <c r="C27" s="14" t="s">
        <v>53</v>
      </c>
      <c r="D27" s="16" t="s">
        <v>54</v>
      </c>
      <c r="E27" s="17">
        <v>385</v>
      </c>
      <c r="F27" s="18">
        <v>385</v>
      </c>
      <c r="G27" s="19">
        <v>385</v>
      </c>
      <c r="H27" s="5">
        <v>385</v>
      </c>
      <c r="I27" s="5"/>
      <c r="J27" s="34">
        <v>5</v>
      </c>
      <c r="K27" s="5">
        <f>H27/E27*J27</f>
        <v>5</v>
      </c>
      <c r="L27" s="5"/>
      <c r="M27" s="5"/>
      <c r="N27" s="5"/>
    </row>
    <row r="28" spans="1:14">
      <c r="A28" s="15"/>
      <c r="B28" s="24"/>
      <c r="C28" s="24"/>
      <c r="D28" s="16" t="s">
        <v>55</v>
      </c>
      <c r="E28" s="17">
        <v>0</v>
      </c>
      <c r="F28" s="18">
        <v>0</v>
      </c>
      <c r="G28" s="19">
        <v>0</v>
      </c>
      <c r="H28" s="5">
        <v>0</v>
      </c>
      <c r="I28" s="5"/>
      <c r="J28" s="34">
        <v>5</v>
      </c>
      <c r="K28" s="5">
        <v>5</v>
      </c>
      <c r="L28" s="31"/>
      <c r="M28" s="32"/>
      <c r="N28" s="33"/>
    </row>
    <row r="29" spans="1:14">
      <c r="A29" s="15"/>
      <c r="B29" s="14" t="s">
        <v>56</v>
      </c>
      <c r="C29" s="14" t="s">
        <v>57</v>
      </c>
      <c r="D29" s="16" t="s">
        <v>57</v>
      </c>
      <c r="E29" s="17" t="s">
        <v>58</v>
      </c>
      <c r="F29" s="18" t="s">
        <v>58</v>
      </c>
      <c r="G29" s="19" t="s">
        <v>58</v>
      </c>
      <c r="H29" s="5" t="s">
        <v>58</v>
      </c>
      <c r="I29" s="5"/>
      <c r="J29" s="34">
        <v>15</v>
      </c>
      <c r="K29" s="5">
        <v>14</v>
      </c>
      <c r="L29" s="5"/>
      <c r="M29" s="5"/>
      <c r="N29" s="5"/>
    </row>
    <row r="30" spans="1:14">
      <c r="A30" s="15"/>
      <c r="B30" s="15"/>
      <c r="C30" s="24"/>
      <c r="D30" s="16" t="s">
        <v>59</v>
      </c>
      <c r="E30" s="17" t="s">
        <v>58</v>
      </c>
      <c r="F30" s="18" t="s">
        <v>58</v>
      </c>
      <c r="G30" s="19" t="s">
        <v>58</v>
      </c>
      <c r="H30" s="5" t="s">
        <v>58</v>
      </c>
      <c r="I30" s="5"/>
      <c r="J30" s="34">
        <v>15</v>
      </c>
      <c r="K30" s="5">
        <v>14</v>
      </c>
      <c r="L30" s="31"/>
      <c r="M30" s="32"/>
      <c r="N30" s="33"/>
    </row>
    <row r="31" ht="24" spans="1:14">
      <c r="A31" s="15"/>
      <c r="B31" s="14" t="s">
        <v>60</v>
      </c>
      <c r="C31" s="4" t="s">
        <v>61</v>
      </c>
      <c r="D31" s="16" t="s">
        <v>62</v>
      </c>
      <c r="E31" s="17">
        <v>90</v>
      </c>
      <c r="F31" s="18">
        <v>90</v>
      </c>
      <c r="G31" s="19">
        <v>90</v>
      </c>
      <c r="H31" s="5">
        <v>90</v>
      </c>
      <c r="I31" s="5"/>
      <c r="J31" s="34">
        <v>10</v>
      </c>
      <c r="K31" s="5">
        <v>5</v>
      </c>
      <c r="L31" s="5" t="s">
        <v>63</v>
      </c>
      <c r="M31" s="5"/>
      <c r="N31" s="5"/>
    </row>
    <row r="32" spans="1:14">
      <c r="A32" s="25" t="s">
        <v>64</v>
      </c>
      <c r="B32" s="25"/>
      <c r="C32" s="25"/>
      <c r="D32" s="25"/>
      <c r="E32" s="25"/>
      <c r="F32" s="25"/>
      <c r="G32" s="25"/>
      <c r="H32" s="25"/>
      <c r="I32" s="25"/>
      <c r="J32" s="35">
        <f>SUM(J15:J31)+I8</f>
        <v>100</v>
      </c>
      <c r="K32" s="36">
        <f>SUM(K15:K31)+N8</f>
        <v>92</v>
      </c>
      <c r="L32" s="5"/>
      <c r="M32" s="5"/>
      <c r="N32" s="5"/>
    </row>
    <row r="33" spans="1:14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ht="127.2" customHeight="1" spans="1:14">
      <c r="A34" s="27" t="s">
        <v>65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</sheetData>
  <mergeCells count="90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A32:I32"/>
    <mergeCell ref="L32:N32"/>
    <mergeCell ref="A34:N34"/>
    <mergeCell ref="A12:A13"/>
    <mergeCell ref="A14:A31"/>
    <mergeCell ref="B15:B28"/>
    <mergeCell ref="B29:B30"/>
    <mergeCell ref="C16:C21"/>
    <mergeCell ref="C22:C26"/>
    <mergeCell ref="C27:C28"/>
    <mergeCell ref="C29:C30"/>
    <mergeCell ref="A7:B11"/>
  </mergeCells>
  <dataValidations count="1">
    <dataValidation type="list" allowBlank="1" showInputMessage="1" showErrorMessage="1" sqref="E29:E30 F29:F30 G29:G30">
      <formula1>$T$2:$T$10</formula1>
    </dataValidation>
  </dataValidation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