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31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<sst xmlns="http://schemas.openxmlformats.org/spreadsheetml/2006/main" count="122" uniqueCount="101">
  <si>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</si>
  <si>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</si>
  <si>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</si>
  <si>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</si>
  <si>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创新能力建设小麦种质资源创新与真实性检测平台建设</t>
  </si>
  <si>
    <t>主管部门</t>
  </si>
  <si>
    <t>北京市农林科学院</t>
  </si>
  <si>
    <t>实施单位</t>
  </si>
  <si>
    <t>小麦所</t>
  </si>
  <si>
    <t>项目负责人</t>
  </si>
  <si>
    <t>张胜全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</si>
  <si>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</si>
  <si>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</si>
  <si>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</si>
  <si>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</si>
  <si>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</si>
  <si>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</si>
  <si>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</si>
  <si>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</si>
  <si>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</si>
  <si>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</si>
  <si>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</si>
  <si>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</si>
  <si>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</si>
  <si>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</si>
  <si>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</si>
  <si>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</si>
  <si>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收集引进小麦优质种质资源600份；完成300-350份种质资源表型鉴定与评价；完成200-300份种质材料DNA指纹和重要性状的分子鉴定与评价；创制优质亲本材料40-60个；选育有突破性优质小麦新品种（系）1-2个。收集并保存小麦光温敏不育系种质100份以上；鉴定新育成的高代光温敏不育种质200份以上，筛选出高度不育的优异光温敏不育系5份；为开展不育系创新，配制单交、复交或有限回交等组合100个；申请植物新品种权2项。搭建小麦种质资源高密度SNP位点基因分型平台，构建小麦种质资源高密度SNP指纹，研发小麦特异性和实质性派生品种的鉴定技术。</t>
  </si>
  <si>
    <t>收集引进小麦优质种质资源200份；完成150份种质资源表型鉴定与评价；筛选优质亲本材料5个；选育优质小麦新品系1个。
收集不同遗传来源的光温敏不育新种质119份，已入库北京小麦种质资源库保存，入库编号YZ007181-7299。育性鉴定试验结合微区制种鉴定334份新不育系，筛选出高度不育、且制种产量潜力比BS366高10%的新不育系131份。新创制出优异不育系6份，用于两系杂交小麦新品种选育。配制单交、复交或有限回交等组合152个。申请植物新品种权2项。
1、搭建了小麦高密度SNP基因分型平台并对各个技术关键环节进行了优化； 2、完成了400份小麦种质资源高密度SNP指纹；  3、发表SCI文章1篇，核心期刊1篇；  4、开展对外服务600次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</si>
  <si>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</si>
  <si>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</si>
  <si>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</si>
  <si>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</si>
  <si>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</si>
  <si>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</si>
  <si>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</si>
  <si>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</si>
  <si>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</si>
  <si>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种质资源保存</t>
  </si>
  <si>
    <t>≥100份</t>
  </si>
  <si>
    <t>119份</t>
  </si>
  <si>
    <t>种质材料创制</t>
  </si>
  <si>
    <t>≥62份</t>
  </si>
  <si>
    <t>11份</t>
  </si>
  <si>
    <t>本年度收获期降雨较多，导致部分材料品质性状表现较差，未能选育出足够优良亲本，后续将继续扩大配置杂交组合数量，继续创制选择优良亲本。</t>
  </si>
  <si>
    <t>数据库建设</t>
  </si>
  <si>
    <t>≥400份</t>
  </si>
  <si>
    <t>400份</t>
  </si>
  <si>
    <t>种质资源评价、鉴定</t>
  </si>
  <si>
    <t>≥500份</t>
  </si>
  <si>
    <t>500份</t>
  </si>
  <si>
    <t>研发新技术</t>
  </si>
  <si>
    <r>
      <rPr>
        <sz val="9"/>
        <color rgb="FF000000"/>
        <rFont val="宋体"/>
        <charset val="134"/>
      </rPr>
      <t xml:space="preserve">≥1 </t>
    </r>
    <r>
      <rPr>
        <sz val="9"/>
        <color rgb="FF000000"/>
        <rFont val="Arial"/>
        <charset val="134"/>
      </rPr>
      <t xml:space="preserve">	</t>
    </r>
    <r>
      <rPr>
        <sz val="9"/>
        <color rgb="FF000000"/>
        <rFont val="宋体"/>
        <charset val="134"/>
      </rPr>
      <t>个</t>
    </r>
  </si>
  <si>
    <t>1  个</t>
  </si>
  <si>
    <t>种质资源收集</t>
  </si>
  <si>
    <t>≥700份</t>
  </si>
  <si>
    <t>700份</t>
  </si>
  <si>
    <t>发表论文</t>
  </si>
  <si>
    <t>≥2篇</t>
  </si>
  <si>
    <t>2篇</t>
  </si>
  <si>
    <t>研发新产品</t>
  </si>
  <si>
    <t>1个</t>
  </si>
  <si>
    <t>质量指标
（15分）</t>
  </si>
  <si>
    <t>新技术提质增效幅度</t>
  </si>
  <si>
    <t>优</t>
  </si>
  <si>
    <t>数据库数据增加量</t>
  </si>
  <si>
    <t>≤10条</t>
  </si>
  <si>
    <t>10条</t>
  </si>
  <si>
    <t>作物优异资源或材料较对照改进幅度</t>
  </si>
  <si>
    <t>≥10%</t>
  </si>
  <si>
    <t>收集引进种质资源遗传多样性有限，部分品质性状表现不突出，后续将扩大收集种质资源收集范围和数量。</t>
  </si>
  <si>
    <t>新品种比对照改良幅度</t>
  </si>
  <si>
    <t>时效指标
（10分）</t>
  </si>
  <si>
    <t>项目执行期内完成度</t>
  </si>
  <si>
    <t>基因芯片检测平台各个技术环节的优化，需要反复进行实验分析比对，为检测平台操作规程的各步骤的提供技术数据，以后加强每一步技术关键环节的汇总整理。</t>
  </si>
  <si>
    <t>成本指标（10分）</t>
  </si>
  <si>
    <t>经济成本指标</t>
  </si>
  <si>
    <t>≤250万元</t>
  </si>
  <si>
    <t>250万元</t>
  </si>
  <si>
    <t>效益指标
（30分）</t>
  </si>
  <si>
    <t>经济效益指标</t>
  </si>
  <si>
    <t>新品种增收</t>
  </si>
  <si>
    <t>≥1500万元</t>
  </si>
  <si>
    <t>1500万元</t>
  </si>
  <si>
    <t>新技术增收</t>
  </si>
  <si>
    <t>≥20万元</t>
  </si>
  <si>
    <t>20万元</t>
  </si>
  <si>
    <t>为种质资源监管和利用提供有力支撑</t>
  </si>
  <si>
    <t>社会影响力，农民认可度</t>
  </si>
  <si>
    <t>技术平台初步搭建，只在一定范围检测服务；继续完善技术平台，加大宣传</t>
  </si>
  <si>
    <t>社会效益指标</t>
  </si>
  <si>
    <t>生态效益指标</t>
  </si>
  <si>
    <t>可持续影响指标</t>
  </si>
  <si>
    <t>学科影响力、竞争力提升</t>
  </si>
  <si>
    <t>对外学术交流需要进一步加强。</t>
  </si>
  <si>
    <t>满意度指标
（10分）</t>
  </si>
  <si>
    <t>服务对象满意度指标</t>
  </si>
  <si>
    <t>品种、方法、技术使用者满意度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</si>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</sst>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color rgb="FF000000"/>
      <name val="Arial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topLeftCell="A20" workbookViewId="0">
      <selection activeCell="P37" sqref="P36:P37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51503304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250</v>
      </c>
      <c r="G8" s="5">
        <v>250</v>
      </c>
      <c r="H8" s="5">
        <v>250</v>
      </c>
      <c r="I8" s="4">
        <v>10</v>
      </c>
      <c r="J8" s="4"/>
      <c r="K8" s="4"/>
      <c r="L8" s="4"/>
      <c r="M8" s="26">
        <f>H8/G8</f>
        <v>1</v>
      </c>
      <c r="N8" s="27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250</v>
      </c>
      <c r="G9" s="5">
        <v>250</v>
      </c>
      <c r="H9" s="5">
        <v>250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 t="s">
        <v>40</v>
      </c>
      <c r="I15" s="5"/>
      <c r="J15" s="5">
        <v>2</v>
      </c>
      <c r="K15" s="5">
        <v>2</v>
      </c>
      <c r="L15" s="5"/>
      <c r="M15" s="5"/>
      <c r="N15" s="5"/>
    </row>
    <row r="16" spans="1:14">
      <c r="A16" s="15"/>
      <c r="B16" s="4"/>
      <c r="C16" s="15"/>
      <c r="D16" s="16" t="s">
        <v>41</v>
      </c>
      <c r="E16" s="17" t="s">
        <v>42</v>
      </c>
      <c r="F16" s="17"/>
      <c r="G16" s="17"/>
      <c r="H16" s="5" t="s">
        <v>43</v>
      </c>
      <c r="I16" s="5"/>
      <c r="J16" s="5">
        <v>2</v>
      </c>
      <c r="K16" s="5">
        <v>1</v>
      </c>
      <c r="L16" s="5" t="s">
        <v>44</v>
      </c>
      <c r="M16" s="5"/>
      <c r="N16" s="5"/>
    </row>
    <row r="17" spans="1:14">
      <c r="A17" s="15"/>
      <c r="B17" s="4"/>
      <c r="C17" s="15"/>
      <c r="D17" s="16" t="s">
        <v>45</v>
      </c>
      <c r="E17" s="17" t="s">
        <v>46</v>
      </c>
      <c r="F17" s="17"/>
      <c r="G17" s="17"/>
      <c r="H17" s="5" t="s">
        <v>47</v>
      </c>
      <c r="I17" s="5"/>
      <c r="J17" s="5">
        <v>2</v>
      </c>
      <c r="K17" s="5">
        <v>2</v>
      </c>
      <c r="L17" s="5"/>
      <c r="M17" s="5"/>
      <c r="N17" s="5"/>
    </row>
    <row r="18" spans="1:14">
      <c r="A18" s="15"/>
      <c r="B18" s="4"/>
      <c r="C18" s="15"/>
      <c r="D18" s="16" t="s">
        <v>48</v>
      </c>
      <c r="E18" s="17" t="s">
        <v>49</v>
      </c>
      <c r="F18" s="17"/>
      <c r="G18" s="17"/>
      <c r="H18" s="5" t="s">
        <v>50</v>
      </c>
      <c r="I18" s="5"/>
      <c r="J18" s="5">
        <v>2</v>
      </c>
      <c r="K18" s="5">
        <v>2</v>
      </c>
      <c r="L18" s="5"/>
      <c r="M18" s="5"/>
      <c r="N18" s="5"/>
    </row>
    <row r="19" spans="1:14">
      <c r="A19" s="15"/>
      <c r="B19" s="4"/>
      <c r="C19" s="15"/>
      <c r="D19" s="16" t="s">
        <v>51</v>
      </c>
      <c r="E19" s="17" t="s">
        <v>52</v>
      </c>
      <c r="F19" s="17"/>
      <c r="G19" s="17"/>
      <c r="H19" s="5" t="s">
        <v>53</v>
      </c>
      <c r="I19" s="5"/>
      <c r="J19" s="5">
        <v>2</v>
      </c>
      <c r="K19" s="5">
        <v>2</v>
      </c>
      <c r="L19" s="5"/>
      <c r="M19" s="5"/>
      <c r="N19" s="5"/>
    </row>
    <row r="20" spans="1:14">
      <c r="A20" s="15"/>
      <c r="B20" s="4"/>
      <c r="C20" s="15"/>
      <c r="D20" s="16" t="s">
        <v>54</v>
      </c>
      <c r="E20" s="17" t="s">
        <v>55</v>
      </c>
      <c r="F20" s="17"/>
      <c r="G20" s="17"/>
      <c r="H20" s="5" t="s">
        <v>56</v>
      </c>
      <c r="I20" s="5"/>
      <c r="J20" s="5">
        <v>2</v>
      </c>
      <c r="K20" s="5">
        <v>2</v>
      </c>
      <c r="L20" s="5"/>
      <c r="M20" s="5"/>
      <c r="N20" s="5"/>
    </row>
    <row r="21" spans="1:14">
      <c r="A21" s="15"/>
      <c r="B21" s="4"/>
      <c r="C21" s="15"/>
      <c r="D21" s="16" t="s">
        <v>57</v>
      </c>
      <c r="E21" s="17" t="s">
        <v>58</v>
      </c>
      <c r="F21" s="17"/>
      <c r="G21" s="17"/>
      <c r="H21" s="5" t="s">
        <v>59</v>
      </c>
      <c r="I21" s="5"/>
      <c r="J21" s="5">
        <v>2</v>
      </c>
      <c r="K21" s="5">
        <v>2</v>
      </c>
      <c r="L21" s="5"/>
      <c r="M21" s="5"/>
      <c r="N21" s="5"/>
    </row>
    <row r="22" spans="1:14">
      <c r="A22" s="15"/>
      <c r="B22" s="4"/>
      <c r="C22" s="18"/>
      <c r="D22" s="16" t="s">
        <v>60</v>
      </c>
      <c r="E22" s="17" t="s">
        <v>61</v>
      </c>
      <c r="F22" s="17"/>
      <c r="G22" s="17"/>
      <c r="H22" s="5" t="s">
        <v>61</v>
      </c>
      <c r="I22" s="5"/>
      <c r="J22" s="5">
        <v>1</v>
      </c>
      <c r="K22" s="5">
        <v>1</v>
      </c>
      <c r="L22" s="5"/>
      <c r="M22" s="5"/>
      <c r="N22" s="5"/>
    </row>
    <row r="23" spans="1:14">
      <c r="A23" s="15"/>
      <c r="B23" s="4"/>
      <c r="C23" s="14" t="s">
        <v>62</v>
      </c>
      <c r="D23" s="16" t="s">
        <v>63</v>
      </c>
      <c r="E23" s="17" t="s">
        <v>64</v>
      </c>
      <c r="F23" s="17"/>
      <c r="G23" s="17"/>
      <c r="H23" s="5" t="s">
        <v>64</v>
      </c>
      <c r="I23" s="5"/>
      <c r="J23" s="5">
        <v>4</v>
      </c>
      <c r="K23" s="5">
        <v>4</v>
      </c>
      <c r="L23" s="5"/>
      <c r="M23" s="5"/>
      <c r="N23" s="5"/>
    </row>
    <row r="24" spans="1:14">
      <c r="A24" s="15"/>
      <c r="B24" s="4"/>
      <c r="C24" s="15"/>
      <c r="D24" s="16" t="s">
        <v>65</v>
      </c>
      <c r="E24" s="17" t="s">
        <v>66</v>
      </c>
      <c r="F24" s="17"/>
      <c r="G24" s="17"/>
      <c r="H24" s="5" t="s">
        <v>67</v>
      </c>
      <c r="I24" s="5"/>
      <c r="J24" s="5">
        <v>4</v>
      </c>
      <c r="K24" s="5">
        <v>4</v>
      </c>
      <c r="L24" s="5"/>
      <c r="M24" s="5"/>
      <c r="N24" s="5"/>
    </row>
    <row r="25" ht="24" spans="1:14">
      <c r="A25" s="15"/>
      <c r="B25" s="4"/>
      <c r="C25" s="15"/>
      <c r="D25" s="16" t="s">
        <v>68</v>
      </c>
      <c r="E25" s="17" t="s">
        <v>69</v>
      </c>
      <c r="F25" s="17"/>
      <c r="G25" s="17"/>
      <c r="H25" s="19">
        <v>0.09</v>
      </c>
      <c r="I25" s="5"/>
      <c r="J25" s="5">
        <v>4</v>
      </c>
      <c r="K25" s="5">
        <v>3</v>
      </c>
      <c r="L25" s="5" t="s">
        <v>70</v>
      </c>
      <c r="M25" s="5"/>
      <c r="N25" s="5"/>
    </row>
    <row r="26" spans="1:14">
      <c r="A26" s="15"/>
      <c r="B26" s="4"/>
      <c r="C26" s="18"/>
      <c r="D26" s="16" t="s">
        <v>71</v>
      </c>
      <c r="E26" s="20" t="s">
        <v>69</v>
      </c>
      <c r="F26" s="21"/>
      <c r="G26" s="22"/>
      <c r="H26" s="19">
        <v>0.1</v>
      </c>
      <c r="I26" s="5"/>
      <c r="J26" s="5">
        <v>3</v>
      </c>
      <c r="K26" s="5">
        <v>3</v>
      </c>
      <c r="L26" s="5"/>
      <c r="M26" s="5"/>
      <c r="N26" s="5"/>
    </row>
    <row r="27" spans="1:14">
      <c r="A27" s="15"/>
      <c r="B27" s="4"/>
      <c r="C27" s="14" t="s">
        <v>72</v>
      </c>
      <c r="D27" s="16" t="s">
        <v>73</v>
      </c>
      <c r="E27" s="17" t="s">
        <v>64</v>
      </c>
      <c r="F27" s="17"/>
      <c r="G27" s="17"/>
      <c r="H27" s="5" t="s">
        <v>64</v>
      </c>
      <c r="I27" s="5"/>
      <c r="J27" s="5">
        <v>10</v>
      </c>
      <c r="K27" s="5">
        <v>9</v>
      </c>
      <c r="L27" s="5" t="s">
        <v>74</v>
      </c>
      <c r="M27" s="5"/>
      <c r="N27" s="5"/>
    </row>
    <row r="28" spans="1:14">
      <c r="A28" s="15"/>
      <c r="B28" s="4"/>
      <c r="C28" s="15"/>
      <c r="D28" s="16"/>
      <c r="E28" s="17"/>
      <c r="F28" s="17"/>
      <c r="G28" s="17"/>
      <c r="H28" s="5"/>
      <c r="I28" s="5"/>
      <c r="J28" s="5"/>
      <c r="K28" s="5"/>
      <c r="L28" s="5"/>
      <c r="M28" s="5"/>
      <c r="N28" s="5"/>
    </row>
    <row r="29" spans="1:14">
      <c r="A29" s="15"/>
      <c r="B29" s="4"/>
      <c r="C29" s="18"/>
      <c r="D29" s="16"/>
      <c r="E29" s="17"/>
      <c r="F29" s="17"/>
      <c r="G29" s="17"/>
      <c r="H29" s="5"/>
      <c r="I29" s="5"/>
      <c r="J29" s="5"/>
      <c r="K29" s="5"/>
      <c r="L29" s="5"/>
      <c r="M29" s="5"/>
      <c r="N29" s="5"/>
    </row>
    <row r="30" ht="24" spans="1:14">
      <c r="A30" s="15"/>
      <c r="B30" s="4"/>
      <c r="C30" s="4" t="s">
        <v>75</v>
      </c>
      <c r="D30" s="16" t="s">
        <v>76</v>
      </c>
      <c r="E30" s="20" t="s">
        <v>77</v>
      </c>
      <c r="F30" s="21"/>
      <c r="G30" s="22"/>
      <c r="H30" s="5" t="s">
        <v>78</v>
      </c>
      <c r="I30" s="5"/>
      <c r="J30" s="5">
        <v>10</v>
      </c>
      <c r="K30" s="5">
        <v>10</v>
      </c>
      <c r="L30" s="5"/>
      <c r="M30" s="5"/>
      <c r="N30" s="5"/>
    </row>
    <row r="31" spans="1:14">
      <c r="A31" s="15"/>
      <c r="B31" s="4" t="s">
        <v>79</v>
      </c>
      <c r="C31" s="14" t="s">
        <v>80</v>
      </c>
      <c r="D31" s="16" t="s">
        <v>81</v>
      </c>
      <c r="E31" s="5" t="s">
        <v>82</v>
      </c>
      <c r="F31" s="5"/>
      <c r="G31" s="5"/>
      <c r="H31" s="5" t="s">
        <v>83</v>
      </c>
      <c r="I31" s="5"/>
      <c r="J31" s="5">
        <v>6</v>
      </c>
      <c r="K31" s="5">
        <v>6</v>
      </c>
      <c r="L31" s="5"/>
      <c r="M31" s="5"/>
      <c r="N31" s="5"/>
    </row>
    <row r="32" spans="1:14">
      <c r="A32" s="15"/>
      <c r="B32" s="4"/>
      <c r="C32" s="15"/>
      <c r="D32" s="16" t="s">
        <v>84</v>
      </c>
      <c r="E32" s="5" t="s">
        <v>85</v>
      </c>
      <c r="F32" s="5"/>
      <c r="G32" s="5"/>
      <c r="H32" s="5" t="s">
        <v>86</v>
      </c>
      <c r="I32" s="5"/>
      <c r="J32" s="5">
        <v>6</v>
      </c>
      <c r="K32" s="5">
        <v>6</v>
      </c>
      <c r="L32" s="5"/>
      <c r="M32" s="5"/>
      <c r="N32" s="5"/>
    </row>
    <row r="33" ht="24" spans="1:14">
      <c r="A33" s="15"/>
      <c r="B33" s="4"/>
      <c r="C33" s="15"/>
      <c r="D33" s="16" t="s">
        <v>87</v>
      </c>
      <c r="E33" s="5" t="s">
        <v>64</v>
      </c>
      <c r="F33" s="5"/>
      <c r="G33" s="5"/>
      <c r="H33" s="5" t="s">
        <v>64</v>
      </c>
      <c r="I33" s="5"/>
      <c r="J33" s="5">
        <v>6</v>
      </c>
      <c r="K33" s="5">
        <v>6</v>
      </c>
      <c r="L33" s="5"/>
      <c r="M33" s="5"/>
      <c r="N33" s="5"/>
    </row>
    <row r="34" spans="1:14">
      <c r="A34" s="15"/>
      <c r="B34" s="4"/>
      <c r="C34" s="18"/>
      <c r="D34" s="16" t="s">
        <v>88</v>
      </c>
      <c r="E34" s="5" t="s">
        <v>64</v>
      </c>
      <c r="F34" s="5"/>
      <c r="G34" s="5"/>
      <c r="H34" s="5" t="s">
        <v>64</v>
      </c>
      <c r="I34" s="5"/>
      <c r="J34" s="5">
        <v>6</v>
      </c>
      <c r="K34" s="5">
        <v>5</v>
      </c>
      <c r="L34" s="5" t="s">
        <v>89</v>
      </c>
      <c r="M34" s="5"/>
      <c r="N34" s="5"/>
    </row>
    <row r="35" ht="24" spans="1:14">
      <c r="A35" s="15"/>
      <c r="B35" s="4"/>
      <c r="C35" s="4" t="s">
        <v>90</v>
      </c>
      <c r="D35" s="16"/>
      <c r="E35" s="17"/>
      <c r="F35" s="17"/>
      <c r="G35" s="17"/>
      <c r="H35" s="5"/>
      <c r="I35" s="5"/>
      <c r="J35" s="5"/>
      <c r="K35" s="5"/>
      <c r="L35" s="5"/>
      <c r="M35" s="5"/>
      <c r="N35" s="5"/>
    </row>
    <row r="36" ht="24" spans="1:14">
      <c r="A36" s="15"/>
      <c r="B36" s="4"/>
      <c r="C36" s="4" t="s">
        <v>91</v>
      </c>
      <c r="D36" s="16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ht="24" spans="1:14">
      <c r="A37" s="15"/>
      <c r="B37" s="4"/>
      <c r="C37" s="4" t="s">
        <v>92</v>
      </c>
      <c r="D37" s="16" t="s">
        <v>93</v>
      </c>
      <c r="E37" s="5" t="s">
        <v>64</v>
      </c>
      <c r="F37" s="5"/>
      <c r="G37" s="5"/>
      <c r="H37" s="5" t="s">
        <v>64</v>
      </c>
      <c r="I37" s="5"/>
      <c r="J37" s="5">
        <v>6</v>
      </c>
      <c r="K37" s="5">
        <v>5</v>
      </c>
      <c r="L37" s="5" t="s">
        <v>94</v>
      </c>
      <c r="M37" s="5"/>
      <c r="N37" s="5"/>
    </row>
    <row r="38" spans="1:14">
      <c r="A38" s="15"/>
      <c r="B38" s="14" t="s">
        <v>95</v>
      </c>
      <c r="C38" s="4" t="s">
        <v>96</v>
      </c>
      <c r="D38" s="16" t="s">
        <v>97</v>
      </c>
      <c r="E38" s="5" t="s">
        <v>98</v>
      </c>
      <c r="F38" s="5"/>
      <c r="G38" s="5"/>
      <c r="H38" s="19">
        <v>0.9</v>
      </c>
      <c r="I38" s="5"/>
      <c r="J38" s="5">
        <v>10</v>
      </c>
      <c r="K38" s="5">
        <v>10</v>
      </c>
      <c r="L38" s="5"/>
      <c r="M38" s="5"/>
      <c r="N38" s="5"/>
    </row>
    <row r="39" spans="1:14">
      <c r="A39" s="18"/>
      <c r="B39" s="18"/>
      <c r="C39" s="4"/>
      <c r="D39" s="16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>
      <c r="A40" s="23" t="s">
        <v>99</v>
      </c>
      <c r="B40" s="23"/>
      <c r="C40" s="23"/>
      <c r="D40" s="23"/>
      <c r="E40" s="23"/>
      <c r="F40" s="23"/>
      <c r="G40" s="23"/>
      <c r="H40" s="23"/>
      <c r="I40" s="23"/>
      <c r="J40" s="17">
        <f>SUM(J15:J39)+I8</f>
        <v>100</v>
      </c>
      <c r="K40" s="28">
        <f>SUM(K15:K39)+N8</f>
        <v>95</v>
      </c>
      <c r="L40" s="5"/>
      <c r="M40" s="5"/>
      <c r="N40" s="5"/>
    </row>
    <row r="41" spans="1:14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ht="127.2" customHeight="1" spans="1:14">
      <c r="A42" s="25" t="s">
        <v>100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</row>
  </sheetData>
  <mergeCells count="11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A40:I40"/>
    <mergeCell ref="L40:N40"/>
    <mergeCell ref="A42:N42"/>
    <mergeCell ref="A12:A13"/>
    <mergeCell ref="A14:A39"/>
    <mergeCell ref="B15:B30"/>
    <mergeCell ref="B31:B37"/>
    <mergeCell ref="B38:B39"/>
    <mergeCell ref="C15:C22"/>
    <mergeCell ref="C23:C26"/>
    <mergeCell ref="C27:C29"/>
    <mergeCell ref="C31:C34"/>
    <mergeCell ref="C38:C39"/>
    <mergeCell ref="D38:D39"/>
    <mergeCell ref="J38:J39"/>
    <mergeCell ref="K38:K39"/>
    <mergeCell ref="A7:B11"/>
    <mergeCell ref="E38:G39"/>
    <mergeCell ref="H38:I39"/>
    <mergeCell ref="L38:N39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2" manualBreakCount="2">
    <brk id="33" max="16383" man="1"/>
    <brk id="4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