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<sst xmlns="http://schemas.openxmlformats.org/spreadsheetml/2006/main" count="97" uniqueCount="80">
  <si>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</si>
  <si>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</si>
  <si>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</si>
  <si>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</si>
  <si>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北京市农林科学院农业科技信息研究所信息系统运维项目</t>
  </si>
  <si>
    <t>主管部门</t>
  </si>
  <si>
    <t>北京市农林科学院</t>
  </si>
  <si>
    <t>实施单位</t>
  </si>
  <si>
    <t>北京市农林科学院数据科学与农业经济研究所</t>
  </si>
  <si>
    <t>项目负责人</t>
  </si>
  <si>
    <t>于峰</t>
  </si>
  <si>
    <t>联系电话</t>
  </si>
  <si>
    <t>010-51503135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</si>
  <si>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</si>
  <si>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</si>
  <si>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</si>
  <si>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</si>
  <si>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</si>
  <si>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</si>
  <si>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</si>
  <si>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</si>
  <si>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</si>
  <si>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</si>
  <si>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</si>
  <si>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</si>
  <si>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</si>
  <si>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</si>
  <si>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</si>
  <si>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（1）对信息系统进行定期维护，确保我所十一个信息系统各功能模块运转正常，确保网站重要内容的安全性和保密性，无重大安全事故；每天至少四次对信息系统运行情况进行巡检，定时对信息系统的内容和数据库进行备份，确保信息系统的数据安全。
（2）全年完成对所内十一个平台的上传数据进行内容检测和审核12000条。
（3）全年对所内十一个信息系统进行安全扫描52次，对信息系统和操作系统进行定期的安全扫描工作，并对发现的漏洞进行及时更新和处理，确保系统平台运行的安全。
（4）做好全年日常巡检维护，对数据做到及时备份，保证平台的安全稳定运行，技术人员应急响应效率达90%以上。
（5）信息系统故障率低于5%。</t>
  </si>
  <si>
    <t>（1）对信息系统进行定期维护，确保我所十一个信息系统各功能模块运转正常，确保网站重要内容的安全性和保密性，无重大安全事故；每天四次对信息系统运行情况进行巡检，定时对信息系统的内容和数据库进行备份，确保信息系统的数据安全。
（2）全年完成对所内十一个平台的上传数据进行内容检测和审核12000条。
（3）全年对所内十一个信息系统进行安全扫描52次，对信息系统和操作系统进行定期的安全扫描工作，并对发现的漏洞进行及时更新和处理，确保系统平台运行的安全。
（4）做好全年日常巡检维护，对数据及时备份，保证平台的安全稳定运行，技术人员应急响应效率达90%。
（5）信息系统故障率2%。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</si>
  <si>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</si>
  <si>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</si>
  <si>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</si>
  <si>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</si>
  <si>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</si>
  <si>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</si>
  <si>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</si>
  <si>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</si>
  <si>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数量指标（15分）</t>
  </si>
  <si>
    <t>软件采购/维护数量</t>
  </si>
  <si>
    <t>11套</t>
  </si>
  <si>
    <t>质量指标
（15分）</t>
  </si>
  <si>
    <t>政府采购率</t>
  </si>
  <si>
    <t>≥90%</t>
  </si>
  <si>
    <t>系统验收合格率</t>
  </si>
  <si>
    <t>≥95%</t>
  </si>
  <si>
    <t>系统正常运行率</t>
  </si>
  <si>
    <t>系统平均无故障时间</t>
  </si>
  <si>
    <t>8300小时</t>
  </si>
  <si>
    <t>8500小时</t>
  </si>
  <si>
    <t>系统故障率</t>
  </si>
  <si>
    <t>≤5%</t>
  </si>
  <si>
    <t>故障响应率</t>
  </si>
  <si>
    <t>系统故障修复响应时间</t>
  </si>
  <si>
    <t>≤2小时</t>
  </si>
  <si>
    <t>1小时</t>
  </si>
  <si>
    <t>系统运行维护响应时间</t>
  </si>
  <si>
    <t>≤20分钟</t>
  </si>
  <si>
    <t>10分钟</t>
  </si>
  <si>
    <t>故障排除率</t>
  </si>
  <si>
    <t>时效指标
（10分）</t>
  </si>
  <si>
    <t>需求方案设计时间</t>
  </si>
  <si>
    <t>招标采购时间</t>
  </si>
  <si>
    <t>验收时间</t>
  </si>
  <si>
    <t>成本指标（10分）</t>
  </si>
  <si>
    <t>项目预算控制数</t>
  </si>
  <si>
    <t>123.76万元</t>
  </si>
  <si>
    <t>效益指标（30分）</t>
  </si>
  <si>
    <t>社会效益指标</t>
  </si>
  <si>
    <t>社会效益</t>
  </si>
  <si>
    <t>优</t>
  </si>
  <si>
    <t>项目基本实现了预期绩效目标，但项目实施效益支撑资料有待进一步收集和归纳。</t>
  </si>
  <si>
    <t>可持续影响指标</t>
  </si>
  <si>
    <t>可持续影响</t>
  </si>
  <si>
    <t>满意度指标
（10分）</t>
  </si>
  <si>
    <t>服务对象满意度指标</t>
  </si>
  <si>
    <t>使用人员满意度</t>
  </si>
  <si>
    <t>≥80%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</si>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</sst>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4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theme="1"/>
      <name val="等线"/>
      <charset val="134"/>
      <scheme val="minor"/>
    </font>
    <font>
      <sz val="9"/>
      <name val="等线"/>
      <charset val="134"/>
      <scheme val="minor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b/>
      <sz val="11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9" applyNumberFormat="0" applyAlignment="0" applyProtection="0">
      <alignment vertical="center"/>
    </xf>
    <xf numFmtId="0" fontId="22" fillId="5" borderId="20" applyNumberFormat="0" applyAlignment="0" applyProtection="0">
      <alignment vertical="center"/>
    </xf>
    <xf numFmtId="0" fontId="23" fillId="5" borderId="19" applyNumberFormat="0" applyAlignment="0" applyProtection="0">
      <alignment vertical="center"/>
    </xf>
    <xf numFmtId="0" fontId="24" fillId="6" borderId="21" applyNumberFormat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2" borderId="10" xfId="49" applyFont="1" applyFill="1" applyBorder="1" applyAlignment="1">
      <alignment horizontal="center" vertical="center" wrapText="1"/>
    </xf>
    <xf numFmtId="0" fontId="7" fillId="2" borderId="10" xfId="51" applyFont="1" applyFill="1" applyBorder="1" applyAlignment="1">
      <alignment horizontal="center" vertical="center" wrapText="1"/>
    </xf>
    <xf numFmtId="0" fontId="7" fillId="2" borderId="11" xfId="51" applyFont="1" applyFill="1" applyBorder="1" applyAlignment="1">
      <alignment horizontal="center" vertical="center" wrapText="1"/>
    </xf>
    <xf numFmtId="0" fontId="7" fillId="2" borderId="12" xfId="51" applyFont="1" applyFill="1" applyBorder="1" applyAlignment="1">
      <alignment horizontal="center" vertical="center" wrapText="1"/>
    </xf>
    <xf numFmtId="0" fontId="6" fillId="0" borderId="10" xfId="50" applyFont="1" applyBorder="1" applyAlignment="1">
      <alignment horizontal="center" vertical="center" wrapText="1"/>
    </xf>
    <xf numFmtId="0" fontId="7" fillId="0" borderId="10" xfId="51" applyFont="1" applyBorder="1" applyAlignment="1">
      <alignment horizontal="center" vertical="center" wrapText="1"/>
    </xf>
    <xf numFmtId="0" fontId="7" fillId="0" borderId="11" xfId="51" applyFont="1" applyBorder="1" applyAlignment="1">
      <alignment horizontal="center" vertical="center" wrapText="1"/>
    </xf>
    <xf numFmtId="0" fontId="7" fillId="0" borderId="12" xfId="51" applyFont="1" applyBorder="1" applyAlignment="1">
      <alignment horizontal="center" vertical="center" wrapText="1"/>
    </xf>
    <xf numFmtId="9" fontId="5" fillId="0" borderId="10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7" fillId="0" borderId="10" xfId="51" applyNumberFormat="1" applyFont="1" applyBorder="1" applyAlignment="1">
      <alignment horizontal="center" vertical="center" wrapText="1"/>
    </xf>
    <xf numFmtId="9" fontId="8" fillId="0" borderId="10" xfId="51" applyNumberFormat="1" applyFont="1" applyBorder="1" applyAlignment="1">
      <alignment horizontal="center" vertical="center" wrapText="1"/>
    </xf>
    <xf numFmtId="0" fontId="8" fillId="0" borderId="11" xfId="51" applyFont="1" applyBorder="1" applyAlignment="1">
      <alignment horizontal="center" vertical="center" wrapText="1"/>
    </xf>
    <xf numFmtId="0" fontId="8" fillId="0" borderId="12" xfId="51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8" fillId="0" borderId="10" xfId="5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9" fontId="5" fillId="0" borderId="1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  <cellStyle name="常规 4" xfId="51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tabSelected="1" view="pageBreakPreview" zoomScaleNormal="100" workbookViewId="0">
      <selection activeCell="B13" sqref="B13:N13"/>
    </sheetView>
  </sheetViews>
  <sheetFormatPr defaultColWidth="9" defaultRowHeight="14"/>
  <cols>
    <col min="4" max="4" width="18.225" customWidth="1"/>
    <col min="5" max="5" width="2.10833333333333" customWidth="1"/>
    <col min="8" max="9" width="10.25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 t="s">
        <v>12</v>
      </c>
      <c r="J6" s="5"/>
      <c r="K6" s="5"/>
      <c r="L6" s="5"/>
      <c r="M6" s="5"/>
      <c r="N6" s="5"/>
    </row>
    <row r="7" spans="1:14">
      <c r="A7" s="6" t="s">
        <v>13</v>
      </c>
      <c r="B7" s="7"/>
      <c r="C7" s="4"/>
      <c r="D7" s="4"/>
      <c r="E7" s="4"/>
      <c r="F7" s="4" t="s">
        <v>14</v>
      </c>
      <c r="G7" s="4" t="s">
        <v>15</v>
      </c>
      <c r="H7" s="4" t="s">
        <v>16</v>
      </c>
      <c r="I7" s="4" t="s">
        <v>17</v>
      </c>
      <c r="J7" s="4"/>
      <c r="K7" s="4"/>
      <c r="L7" s="4"/>
      <c r="M7" s="4" t="s">
        <v>18</v>
      </c>
      <c r="N7" s="4" t="s">
        <v>19</v>
      </c>
    </row>
    <row r="8" spans="1:14">
      <c r="A8" s="8"/>
      <c r="B8" s="9"/>
      <c r="C8" s="10" t="s">
        <v>20</v>
      </c>
      <c r="D8" s="10"/>
      <c r="E8" s="10"/>
      <c r="F8" s="5">
        <v>123.76</v>
      </c>
      <c r="G8" s="5">
        <v>123.76</v>
      </c>
      <c r="H8" s="5">
        <v>123.76</v>
      </c>
      <c r="I8" s="4">
        <v>10</v>
      </c>
      <c r="J8" s="4"/>
      <c r="K8" s="4"/>
      <c r="L8" s="4"/>
      <c r="M8" s="38">
        <f>H8/G8</f>
        <v>1</v>
      </c>
      <c r="N8" s="39">
        <f>M8*10</f>
        <v>10</v>
      </c>
    </row>
    <row r="9" spans="1:14">
      <c r="A9" s="8"/>
      <c r="B9" s="9"/>
      <c r="C9" s="4" t="s">
        <v>21</v>
      </c>
      <c r="D9" s="4"/>
      <c r="E9" s="4"/>
      <c r="F9" s="5">
        <v>0</v>
      </c>
      <c r="G9" s="5">
        <v>0</v>
      </c>
      <c r="H9" s="5">
        <v>0</v>
      </c>
      <c r="I9" s="5" t="s">
        <v>22</v>
      </c>
      <c r="J9" s="5"/>
      <c r="K9" s="5"/>
      <c r="L9" s="5"/>
      <c r="M9" s="5" t="s">
        <v>22</v>
      </c>
      <c r="N9" s="5" t="s">
        <v>22</v>
      </c>
    </row>
    <row r="10" spans="1:14">
      <c r="A10" s="8"/>
      <c r="B10" s="9"/>
      <c r="C10" s="4" t="s">
        <v>23</v>
      </c>
      <c r="D10" s="4"/>
      <c r="E10" s="4"/>
      <c r="F10" s="5">
        <v>0</v>
      </c>
      <c r="G10" s="5">
        <v>0</v>
      </c>
      <c r="H10" s="5">
        <v>0</v>
      </c>
      <c r="I10" s="5" t="s">
        <v>22</v>
      </c>
      <c r="J10" s="5"/>
      <c r="K10" s="5"/>
      <c r="L10" s="5"/>
      <c r="M10" s="5" t="s">
        <v>22</v>
      </c>
      <c r="N10" s="5" t="s">
        <v>22</v>
      </c>
    </row>
    <row r="11" spans="1:14">
      <c r="A11" s="11"/>
      <c r="B11" s="12"/>
      <c r="C11" s="4" t="s">
        <v>24</v>
      </c>
      <c r="D11" s="4"/>
      <c r="E11" s="4"/>
      <c r="F11" s="5">
        <v>123.76</v>
      </c>
      <c r="G11" s="5">
        <v>123.76</v>
      </c>
      <c r="H11" s="5">
        <v>123.76</v>
      </c>
      <c r="I11" s="5" t="s">
        <v>22</v>
      </c>
      <c r="J11" s="5"/>
      <c r="K11" s="5"/>
      <c r="L11" s="5"/>
      <c r="M11" s="5" t="s">
        <v>22</v>
      </c>
      <c r="N11" s="5" t="s">
        <v>22</v>
      </c>
    </row>
    <row r="12" spans="1:14">
      <c r="A12" s="4" t="s">
        <v>25</v>
      </c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129" customHeight="1" spans="1:14">
      <c r="A13" s="4"/>
      <c r="B13" s="13" t="s">
        <v>28</v>
      </c>
      <c r="C13" s="13"/>
      <c r="D13" s="13"/>
      <c r="E13" s="13"/>
      <c r="F13" s="13"/>
      <c r="G13" s="13"/>
      <c r="H13" s="13" t="s">
        <v>29</v>
      </c>
      <c r="I13" s="13"/>
      <c r="J13" s="13"/>
      <c r="K13" s="13"/>
      <c r="L13" s="13"/>
      <c r="M13" s="13"/>
      <c r="N13" s="13"/>
    </row>
    <row r="14" ht="31.8" customHeight="1" spans="1:14">
      <c r="A14" s="14" t="s">
        <v>30</v>
      </c>
      <c r="B14" s="4" t="s">
        <v>31</v>
      </c>
      <c r="C14" s="4" t="s">
        <v>32</v>
      </c>
      <c r="D14" s="4" t="s">
        <v>33</v>
      </c>
      <c r="E14" s="4" t="s">
        <v>34</v>
      </c>
      <c r="F14" s="4"/>
      <c r="G14" s="4"/>
      <c r="H14" s="4" t="s">
        <v>35</v>
      </c>
      <c r="I14" s="4"/>
      <c r="J14" s="4" t="s">
        <v>17</v>
      </c>
      <c r="K14" s="4" t="s">
        <v>19</v>
      </c>
      <c r="L14" s="4" t="s">
        <v>36</v>
      </c>
      <c r="M14" s="4"/>
      <c r="N14" s="4"/>
    </row>
    <row r="15" ht="24" spans="1:14">
      <c r="A15" s="15"/>
      <c r="B15" s="4" t="s">
        <v>37</v>
      </c>
      <c r="C15" s="15" t="s">
        <v>38</v>
      </c>
      <c r="D15" s="16" t="s">
        <v>39</v>
      </c>
      <c r="E15" s="17" t="s">
        <v>40</v>
      </c>
      <c r="F15" s="18"/>
      <c r="G15" s="19"/>
      <c r="H15" s="5" t="s">
        <v>40</v>
      </c>
      <c r="I15" s="5"/>
      <c r="J15" s="5">
        <v>15</v>
      </c>
      <c r="K15" s="5">
        <v>15</v>
      </c>
      <c r="L15" s="5"/>
      <c r="M15" s="5"/>
      <c r="N15" s="5"/>
    </row>
    <row r="16" spans="1:14">
      <c r="A16" s="15"/>
      <c r="B16" s="4"/>
      <c r="C16" s="14" t="s">
        <v>41</v>
      </c>
      <c r="D16" s="20" t="s">
        <v>42</v>
      </c>
      <c r="E16" s="21" t="s">
        <v>43</v>
      </c>
      <c r="F16" s="22"/>
      <c r="G16" s="23"/>
      <c r="H16" s="24">
        <v>1</v>
      </c>
      <c r="I16" s="40"/>
      <c r="J16" s="41">
        <v>2</v>
      </c>
      <c r="K16" s="41">
        <v>2</v>
      </c>
      <c r="L16" s="5"/>
      <c r="M16" s="5"/>
      <c r="N16" s="5"/>
    </row>
    <row r="17" spans="1:14">
      <c r="A17" s="15"/>
      <c r="B17" s="4"/>
      <c r="C17" s="15"/>
      <c r="D17" s="20" t="s">
        <v>44</v>
      </c>
      <c r="E17" s="21" t="s">
        <v>45</v>
      </c>
      <c r="F17" s="22"/>
      <c r="G17" s="23"/>
      <c r="H17" s="24">
        <v>1</v>
      </c>
      <c r="I17" s="40"/>
      <c r="J17" s="41">
        <v>2</v>
      </c>
      <c r="K17" s="41">
        <v>2</v>
      </c>
      <c r="L17" s="33"/>
      <c r="M17" s="42"/>
      <c r="N17" s="40"/>
    </row>
    <row r="18" spans="1:14">
      <c r="A18" s="15"/>
      <c r="B18" s="4"/>
      <c r="C18" s="15"/>
      <c r="D18" s="20" t="s">
        <v>46</v>
      </c>
      <c r="E18" s="21" t="s">
        <v>45</v>
      </c>
      <c r="F18" s="22"/>
      <c r="G18" s="23"/>
      <c r="H18" s="24">
        <v>0.98</v>
      </c>
      <c r="I18" s="43"/>
      <c r="J18" s="41">
        <v>2</v>
      </c>
      <c r="K18" s="41">
        <v>2</v>
      </c>
      <c r="L18" s="33"/>
      <c r="M18" s="42"/>
      <c r="N18" s="40"/>
    </row>
    <row r="19" spans="1:14">
      <c r="A19" s="15"/>
      <c r="B19" s="4"/>
      <c r="C19" s="15"/>
      <c r="D19" s="20" t="s">
        <v>47</v>
      </c>
      <c r="E19" s="21" t="s">
        <v>48</v>
      </c>
      <c r="F19" s="22"/>
      <c r="G19" s="23"/>
      <c r="H19" s="24" t="s">
        <v>49</v>
      </c>
      <c r="I19" s="43"/>
      <c r="J19" s="41">
        <v>2</v>
      </c>
      <c r="K19" s="41">
        <v>2</v>
      </c>
      <c r="L19" s="33"/>
      <c r="M19" s="42"/>
      <c r="N19" s="40"/>
    </row>
    <row r="20" spans="1:14">
      <c r="A20" s="15"/>
      <c r="B20" s="4"/>
      <c r="C20" s="15"/>
      <c r="D20" s="20" t="s">
        <v>50</v>
      </c>
      <c r="E20" s="21" t="s">
        <v>51</v>
      </c>
      <c r="F20" s="22"/>
      <c r="G20" s="23"/>
      <c r="H20" s="24">
        <v>0.02</v>
      </c>
      <c r="I20" s="43"/>
      <c r="J20" s="41">
        <v>2</v>
      </c>
      <c r="K20" s="41">
        <v>2</v>
      </c>
      <c r="L20" s="33"/>
      <c r="M20" s="42"/>
      <c r="N20" s="40"/>
    </row>
    <row r="21" spans="1:14">
      <c r="A21" s="15"/>
      <c r="B21" s="4"/>
      <c r="C21" s="15"/>
      <c r="D21" s="20" t="s">
        <v>52</v>
      </c>
      <c r="E21" s="21" t="s">
        <v>43</v>
      </c>
      <c r="F21" s="22"/>
      <c r="G21" s="23"/>
      <c r="H21" s="24">
        <v>1</v>
      </c>
      <c r="I21" s="40"/>
      <c r="J21" s="41">
        <v>1</v>
      </c>
      <c r="K21" s="41">
        <v>1</v>
      </c>
      <c r="L21" s="33"/>
      <c r="M21" s="42"/>
      <c r="N21" s="40"/>
    </row>
    <row r="22" spans="1:14">
      <c r="A22" s="15"/>
      <c r="B22" s="4"/>
      <c r="C22" s="15"/>
      <c r="D22" s="20" t="s">
        <v>53</v>
      </c>
      <c r="E22" s="21" t="s">
        <v>54</v>
      </c>
      <c r="F22" s="22"/>
      <c r="G22" s="23"/>
      <c r="H22" s="24" t="s">
        <v>55</v>
      </c>
      <c r="I22" s="40"/>
      <c r="J22" s="41">
        <v>1</v>
      </c>
      <c r="K22" s="41">
        <v>1</v>
      </c>
      <c r="L22" s="33"/>
      <c r="M22" s="42"/>
      <c r="N22" s="40"/>
    </row>
    <row r="23" spans="1:14">
      <c r="A23" s="15"/>
      <c r="B23" s="4"/>
      <c r="C23" s="15"/>
      <c r="D23" s="20" t="s">
        <v>56</v>
      </c>
      <c r="E23" s="21" t="s">
        <v>57</v>
      </c>
      <c r="F23" s="22"/>
      <c r="G23" s="23"/>
      <c r="H23" s="25" t="s">
        <v>58</v>
      </c>
      <c r="I23" s="5"/>
      <c r="J23" s="41">
        <v>2</v>
      </c>
      <c r="K23" s="41">
        <v>2</v>
      </c>
      <c r="L23" s="5"/>
      <c r="M23" s="5"/>
      <c r="N23" s="5"/>
    </row>
    <row r="24" spans="1:14">
      <c r="A24" s="15"/>
      <c r="B24" s="4"/>
      <c r="C24" s="26"/>
      <c r="D24" s="20" t="s">
        <v>59</v>
      </c>
      <c r="E24" s="27">
        <v>1</v>
      </c>
      <c r="F24" s="22"/>
      <c r="G24" s="23"/>
      <c r="H24" s="25">
        <v>1</v>
      </c>
      <c r="I24" s="5"/>
      <c r="J24" s="41">
        <v>1</v>
      </c>
      <c r="K24" s="41">
        <v>1</v>
      </c>
      <c r="L24" s="5"/>
      <c r="M24" s="5"/>
      <c r="N24" s="5"/>
    </row>
    <row r="25" spans="1:14">
      <c r="A25" s="15"/>
      <c r="B25" s="4"/>
      <c r="C25" s="14" t="s">
        <v>60</v>
      </c>
      <c r="D25" s="20" t="s">
        <v>61</v>
      </c>
      <c r="E25" s="28">
        <v>1</v>
      </c>
      <c r="F25" s="29"/>
      <c r="G25" s="30"/>
      <c r="H25" s="25">
        <v>1</v>
      </c>
      <c r="I25" s="5"/>
      <c r="J25" s="5">
        <v>3</v>
      </c>
      <c r="K25" s="5">
        <v>3</v>
      </c>
      <c r="L25" s="5"/>
      <c r="M25" s="5"/>
      <c r="N25" s="5"/>
    </row>
    <row r="26" spans="1:14">
      <c r="A26" s="15"/>
      <c r="B26" s="4"/>
      <c r="C26" s="15"/>
      <c r="D26" s="20" t="s">
        <v>62</v>
      </c>
      <c r="E26" s="28">
        <v>1</v>
      </c>
      <c r="F26" s="29"/>
      <c r="G26" s="30"/>
      <c r="H26" s="25">
        <v>1</v>
      </c>
      <c r="I26" s="5"/>
      <c r="J26" s="5">
        <v>3</v>
      </c>
      <c r="K26" s="5">
        <v>3</v>
      </c>
      <c r="L26" s="33"/>
      <c r="M26" s="42"/>
      <c r="N26" s="40"/>
    </row>
    <row r="27" spans="1:14">
      <c r="A27" s="15"/>
      <c r="B27" s="4"/>
      <c r="C27" s="15"/>
      <c r="D27" s="20" t="s">
        <v>63</v>
      </c>
      <c r="E27" s="28">
        <v>1</v>
      </c>
      <c r="F27" s="29"/>
      <c r="G27" s="30"/>
      <c r="H27" s="25">
        <v>1</v>
      </c>
      <c r="I27" s="5"/>
      <c r="J27" s="5">
        <v>4</v>
      </c>
      <c r="K27" s="5">
        <v>4</v>
      </c>
      <c r="L27" s="33"/>
      <c r="M27" s="42"/>
      <c r="N27" s="40"/>
    </row>
    <row r="28" ht="24" spans="1:14">
      <c r="A28" s="15"/>
      <c r="B28" s="4"/>
      <c r="C28" s="4" t="s">
        <v>64</v>
      </c>
      <c r="D28" s="31" t="s">
        <v>65</v>
      </c>
      <c r="E28" s="32" t="s">
        <v>66</v>
      </c>
      <c r="F28" s="29"/>
      <c r="G28" s="30"/>
      <c r="H28" s="33" t="s">
        <v>66</v>
      </c>
      <c r="I28" s="40"/>
      <c r="J28" s="5">
        <v>10</v>
      </c>
      <c r="K28" s="5">
        <v>10</v>
      </c>
      <c r="L28" s="5"/>
      <c r="M28" s="5"/>
      <c r="N28" s="5"/>
    </row>
    <row r="29" ht="24" spans="1:14">
      <c r="A29" s="15"/>
      <c r="B29" s="4" t="s">
        <v>67</v>
      </c>
      <c r="C29" s="4" t="s">
        <v>68</v>
      </c>
      <c r="D29" s="34" t="s">
        <v>69</v>
      </c>
      <c r="E29" s="34" t="s">
        <v>70</v>
      </c>
      <c r="F29" s="34"/>
      <c r="G29" s="34"/>
      <c r="H29" s="5" t="s">
        <v>70</v>
      </c>
      <c r="I29" s="5"/>
      <c r="J29" s="5">
        <v>15</v>
      </c>
      <c r="K29" s="5">
        <v>13</v>
      </c>
      <c r="L29" s="44" t="s">
        <v>71</v>
      </c>
      <c r="M29" s="45"/>
      <c r="N29" s="46"/>
    </row>
    <row r="30" ht="24" spans="1:14">
      <c r="A30" s="15"/>
      <c r="B30" s="4"/>
      <c r="C30" s="4" t="s">
        <v>72</v>
      </c>
      <c r="D30" s="34" t="s">
        <v>73</v>
      </c>
      <c r="E30" s="34" t="s">
        <v>70</v>
      </c>
      <c r="F30" s="34"/>
      <c r="G30" s="34"/>
      <c r="H30" s="5" t="s">
        <v>70</v>
      </c>
      <c r="I30" s="5"/>
      <c r="J30" s="5">
        <v>15</v>
      </c>
      <c r="K30" s="5">
        <v>13</v>
      </c>
      <c r="L30" s="47"/>
      <c r="M30" s="48"/>
      <c r="N30" s="49"/>
    </row>
    <row r="31" spans="1:14">
      <c r="A31" s="15"/>
      <c r="B31" s="14" t="s">
        <v>74</v>
      </c>
      <c r="C31" s="4" t="s">
        <v>75</v>
      </c>
      <c r="D31" s="34" t="s">
        <v>76</v>
      </c>
      <c r="E31" s="5" t="s">
        <v>77</v>
      </c>
      <c r="F31" s="5"/>
      <c r="G31" s="5"/>
      <c r="H31" s="25">
        <v>0.9</v>
      </c>
      <c r="I31" s="5"/>
      <c r="J31" s="5">
        <v>10</v>
      </c>
      <c r="K31" s="5">
        <v>10</v>
      </c>
      <c r="L31" s="5"/>
      <c r="M31" s="5"/>
      <c r="N31" s="5"/>
    </row>
    <row r="32" spans="1:14">
      <c r="A32" s="26"/>
      <c r="B32" s="26"/>
      <c r="C32" s="4"/>
      <c r="D32" s="34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>
      <c r="A33" s="35" t="s">
        <v>78</v>
      </c>
      <c r="B33" s="35"/>
      <c r="C33" s="35"/>
      <c r="D33" s="35"/>
      <c r="E33" s="35"/>
      <c r="F33" s="35"/>
      <c r="G33" s="35"/>
      <c r="H33" s="35"/>
      <c r="I33" s="35"/>
      <c r="J33" s="34">
        <f>SUM(J15:J32)+I8</f>
        <v>100</v>
      </c>
      <c r="K33" s="50">
        <f>SUM(K15:K32)+N8</f>
        <v>96</v>
      </c>
      <c r="L33" s="5"/>
      <c r="M33" s="5"/>
      <c r="N33" s="5"/>
    </row>
    <row r="34" spans="1:14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</row>
    <row r="35" ht="127.2" customHeight="1" spans="1:14">
      <c r="A35" s="37" t="s">
        <v>79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</row>
  </sheetData>
  <mergeCells count="92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E30:G30"/>
    <mergeCell ref="H30:I30"/>
    <mergeCell ref="A33:I33"/>
    <mergeCell ref="L33:N33"/>
    <mergeCell ref="A35:N35"/>
    <mergeCell ref="A12:A13"/>
    <mergeCell ref="A14:A32"/>
    <mergeCell ref="B15:B28"/>
    <mergeCell ref="B29:B30"/>
    <mergeCell ref="B31:B32"/>
    <mergeCell ref="C16:C24"/>
    <mergeCell ref="C25:C27"/>
    <mergeCell ref="C31:C32"/>
    <mergeCell ref="D31:D32"/>
    <mergeCell ref="J31:J32"/>
    <mergeCell ref="K31:K32"/>
    <mergeCell ref="A7:B11"/>
    <mergeCell ref="L31:N32"/>
    <mergeCell ref="L29:N30"/>
    <mergeCell ref="E31:G32"/>
    <mergeCell ref="H31:I32"/>
  </mergeCells>
  <printOptions horizontalCentered="1"/>
  <pageMargins left="0.502777777777778" right="0.502777777777778" top="0.751388888888889" bottom="0.554166666666667" header="0.297916666666667" footer="0.297916666666667"/>
  <pageSetup paperSize="9" orientation="landscape" horizontalDpi="600"/>
  <headerFooter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2024-05-16T05:50:50Z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