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<sst xmlns="http://schemas.openxmlformats.org/spreadsheetml/2006/main" count="94" uniqueCount="73">
  <si>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</si>
  <si>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</si>
  <si>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</si>
  <si>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</si>
  <si>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北京市农林科学院院机关互联网接入费</t>
  </si>
  <si>
    <t>主管部门</t>
  </si>
  <si>
    <t>北京市农林科学院</t>
  </si>
  <si>
    <t>实施单位</t>
  </si>
  <si>
    <t>办公室</t>
  </si>
  <si>
    <t>项目负责人</t>
  </si>
  <si>
    <t>李昀</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</si>
  <si>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</si>
  <si>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</si>
  <si>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</si>
  <si>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</si>
  <si>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</si>
  <si>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</si>
  <si>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</si>
  <si>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</si>
  <si>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</si>
  <si>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</si>
  <si>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</si>
  <si>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</si>
  <si>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</si>
  <si>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</si>
  <si>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</si>
  <si>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</si>
  <si>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了满足科研和对外服务需求，院机关申请租用中国联通、中国移动共1000M的网络总带宽，形成多链路冗余的网络环境，保证我院信息网络的7*24不间断、高可靠的服务。服务对象包括全院职工（院部、各所/中心科研人员和学生）的日常科研创新工作。实现中国联通和中国移动、电信通多链路的网络专线带宽接入，能够更好的满足全院科研活动和信息化管理的发展、学科知识和信息的获取交流，提高整体网络运行速度，带给全院职工更好的上网体验；保障各业务信息系统和平台能够稳定运行；保障各试验基地和观测站通过网络将监控采集的影像及数据回传到院内进行分析和处理；面向“三农”为农技推广提供更好的科技服务工作。</t>
  </si>
  <si>
    <t>满足了全院上网需求，实现可靠的网络专线传输。</t>
  </si>
  <si>
    <t>绩效指标</t>
  </si>
  <si>
    <t>一级指标</t>
  </si>
  <si>
    <t>二级指标</t>
  </si>
  <si>
    <t>三级指标</t>
  </si>
  <si>
    <t>年度指标值</t>
  </si>
  <si>
    <t>实际完成值</t>
  </si>
  <si>
    <t>偏差原因分析及改进措施</t>
  </si>
  <si>
    <t>产出指标
（50分）</t>
  </si>
  <si>
    <t>数量指标（15分）</t>
  </si>
  <si>
    <t>移动带宽</t>
  </si>
  <si>
    <t>500M</t>
  </si>
  <si>
    <t>联通带宽</t>
  </si>
  <si>
    <t>质量指标
（15分）</t>
  </si>
  <si>
    <t>政府采购率</t>
  </si>
  <si>
    <t>网络正常运行率</t>
  </si>
  <si>
    <t>≥95%</t>
  </si>
  <si>
    <t>网络平均无故障时间</t>
  </si>
  <si>
    <t>8672小时</t>
  </si>
  <si>
    <t>8600小时</t>
  </si>
  <si>
    <t>网络故障修复响应时间</t>
  </si>
  <si>
    <t>2小时</t>
  </si>
  <si>
    <t>故障排除率</t>
  </si>
  <si>
    <t>院部网络遍及各所中心，远端出现故障需要时间前行，导致故障排除时间增长</t>
  </si>
  <si>
    <t>时效指标
（10分）</t>
  </si>
  <si>
    <t>招标采购时间</t>
  </si>
  <si>
    <t>政策的改变导致采购时间延长，同时需要沟通各方面，致使招标时间超出预算时间</t>
  </si>
  <si>
    <t>验收时间</t>
  </si>
  <si>
    <t>成本指标（10分）</t>
  </si>
  <si>
    <t>经济预算控制数</t>
  </si>
  <si>
    <t>138.8148万元</t>
  </si>
  <si>
    <t>社会效益指标</t>
  </si>
  <si>
    <t>社会效益</t>
  </si>
  <si>
    <t>优</t>
  </si>
  <si>
    <t>实现中国联通和中国移动、电信通多链路的网络专线带宽接入，能够更好的满足全院科研活动和信息化管理的发展、学科知识和信息的获取交流，提高整体网络运行速度，带给全院职工更好的上网体验</t>
  </si>
  <si>
    <t>该项目实施起到了一定的预期效果，但项目实施效果支撑材料有待进一步收集归纳，并在后期工作过程中展现。</t>
  </si>
  <si>
    <t>可持续影响指标</t>
  </si>
  <si>
    <t>可持续影响</t>
  </si>
  <si>
    <t>满意度指标
（10分）</t>
  </si>
  <si>
    <t>服务对象满意度指标</t>
  </si>
  <si>
    <t>使用人员满意度</t>
  </si>
  <si>
    <t>≥90%</t>
  </si>
  <si>
    <t>使用人员满意，但由于相关采购时间过于漫长导致网络出现短暂中断。</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</si>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</sst>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宋体"/>
      <charset val="134"/>
    </font>
    <font>
      <sz val="9"/>
      <color rgb="FF000000"/>
      <name val="宋体"/>
      <charset val="134"/>
    </font>
    <font>
      <sz val="9"/>
      <color rgb="FF000000"/>
      <name val="宋体"/>
      <charset val="134"/>
    </font>
    <font>
      <sz val="9"/>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3" borderId="17" applyNumberFormat="0" applyAlignment="0" applyProtection="0">
      <alignment vertical="center"/>
    </xf>
    <xf numFmtId="0" fontId="22" fillId="4" borderId="18" applyNumberFormat="0" applyAlignment="0" applyProtection="0">
      <alignment vertical="center"/>
    </xf>
    <xf numFmtId="0" fontId="23" fillId="4" borderId="17" applyNumberFormat="0" applyAlignment="0" applyProtection="0">
      <alignment vertical="center"/>
    </xf>
    <xf numFmtId="0" fontId="24" fillId="5"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cellStyleXfs>
  <cellXfs count="4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9" fillId="0" borderId="1" xfId="49" applyFont="1" applyBorder="1" applyAlignment="1">
      <alignment horizontal="center" vertical="center" wrapText="1"/>
    </xf>
    <xf numFmtId="9" fontId="7" fillId="0" borderId="10"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9" fontId="5" fillId="0" borderId="10" xfId="0" applyNumberFormat="1" applyFont="1" applyBorder="1" applyAlignment="1">
      <alignment horizontal="center" vertical="center" wrapText="1"/>
    </xf>
    <xf numFmtId="0" fontId="7" fillId="0" borderId="10" xfId="0" applyFont="1" applyBorder="1" applyAlignment="1">
      <alignment horizontal="center" vertical="center" wrapText="1"/>
    </xf>
    <xf numFmtId="9" fontId="8" fillId="0" borderId="10" xfId="0" applyNumberFormat="1"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10" xfId="49"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4" fillId="0" borderId="13" xfId="0" applyFont="1" applyBorder="1" applyAlignment="1">
      <alignment horizontal="center"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horizontal="left" vertical="top"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Fill="1" applyBorder="1" applyAlignment="1">
      <alignment horizontal="center" vertical="center" wrapText="1"/>
    </xf>
    <xf numFmtId="176" fontId="8"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view="pageBreakPreview" zoomScaleNormal="100" workbookViewId="0">
      <selection activeCell="Q9" sqref="Q8:Q9"/>
    </sheetView>
  </sheetViews>
  <sheetFormatPr defaultColWidth="9" defaultRowHeight="14"/>
  <cols>
    <col min="4" max="4" width="18.2166666666667" customWidth="1"/>
    <col min="5" max="5" width="2.10833333333333" customWidth="1"/>
    <col min="8" max="9" width="10.2166666666667"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6"/>
      <c r="E4" s="6"/>
      <c r="F4" s="6"/>
      <c r="G4" s="6"/>
      <c r="H4" s="6"/>
      <c r="I4" s="6"/>
      <c r="J4" s="6"/>
      <c r="K4" s="6"/>
      <c r="L4" s="6"/>
      <c r="M4" s="6"/>
      <c r="N4" s="6"/>
    </row>
    <row r="5" spans="1:14">
      <c r="A5" s="4" t="s">
        <v>5</v>
      </c>
      <c r="B5" s="4"/>
      <c r="C5" s="5" t="s">
        <v>6</v>
      </c>
      <c r="D5" s="6"/>
      <c r="E5" s="6"/>
      <c r="F5" s="6"/>
      <c r="G5" s="6"/>
      <c r="H5" s="4" t="s">
        <v>7</v>
      </c>
      <c r="I5" s="5" t="s">
        <v>8</v>
      </c>
      <c r="J5" s="6"/>
      <c r="K5" s="6"/>
      <c r="L5" s="6"/>
      <c r="M5" s="6"/>
      <c r="N5" s="6"/>
    </row>
    <row r="6" spans="1:14">
      <c r="A6" s="4" t="s">
        <v>9</v>
      </c>
      <c r="B6" s="4"/>
      <c r="C6" s="5" t="s">
        <v>10</v>
      </c>
      <c r="D6" s="6"/>
      <c r="E6" s="6"/>
      <c r="F6" s="6"/>
      <c r="G6" s="6"/>
      <c r="H6" s="4" t="s">
        <v>11</v>
      </c>
      <c r="I6" s="6">
        <v>15901259828</v>
      </c>
      <c r="J6" s="6"/>
      <c r="K6" s="6"/>
      <c r="L6" s="6"/>
      <c r="M6" s="6"/>
      <c r="N6" s="6"/>
    </row>
    <row r="7" spans="1:14">
      <c r="A7" s="7" t="s">
        <v>12</v>
      </c>
      <c r="B7" s="8"/>
      <c r="C7" s="4"/>
      <c r="D7" s="4"/>
      <c r="E7" s="4"/>
      <c r="F7" s="4" t="s">
        <v>13</v>
      </c>
      <c r="G7" s="4" t="s">
        <v>14</v>
      </c>
      <c r="H7" s="4" t="s">
        <v>15</v>
      </c>
      <c r="I7" s="4" t="s">
        <v>16</v>
      </c>
      <c r="J7" s="4"/>
      <c r="K7" s="4"/>
      <c r="L7" s="4"/>
      <c r="M7" s="4" t="s">
        <v>17</v>
      </c>
      <c r="N7" s="4" t="s">
        <v>18</v>
      </c>
    </row>
    <row r="8" spans="1:14">
      <c r="A8" s="9"/>
      <c r="B8" s="10"/>
      <c r="C8" s="11" t="s">
        <v>19</v>
      </c>
      <c r="D8" s="11"/>
      <c r="E8" s="11"/>
      <c r="F8" s="6">
        <v>138.8148</v>
      </c>
      <c r="G8" s="6">
        <v>138.8148</v>
      </c>
      <c r="H8" s="6">
        <v>138.8148</v>
      </c>
      <c r="I8" s="4">
        <v>10</v>
      </c>
      <c r="J8" s="4"/>
      <c r="K8" s="4"/>
      <c r="L8" s="4"/>
      <c r="M8" s="39">
        <f>H8/G8</f>
        <v>1</v>
      </c>
      <c r="N8" s="40">
        <f>M8*10</f>
        <v>10</v>
      </c>
    </row>
    <row r="9" spans="1:14">
      <c r="A9" s="9"/>
      <c r="B9" s="10"/>
      <c r="C9" s="4" t="s">
        <v>20</v>
      </c>
      <c r="D9" s="4"/>
      <c r="E9" s="4"/>
      <c r="F9" s="6"/>
      <c r="G9" s="6"/>
      <c r="H9" s="6"/>
      <c r="I9" s="6" t="s">
        <v>21</v>
      </c>
      <c r="J9" s="6"/>
      <c r="K9" s="6"/>
      <c r="L9" s="6"/>
      <c r="M9" s="6" t="s">
        <v>21</v>
      </c>
      <c r="N9" s="6" t="s">
        <v>21</v>
      </c>
    </row>
    <row r="10" spans="1:14">
      <c r="A10" s="9"/>
      <c r="B10" s="10"/>
      <c r="C10" s="4" t="s">
        <v>22</v>
      </c>
      <c r="D10" s="4"/>
      <c r="E10" s="4"/>
      <c r="F10" s="6"/>
      <c r="G10" s="6"/>
      <c r="H10" s="6"/>
      <c r="I10" s="6" t="s">
        <v>21</v>
      </c>
      <c r="J10" s="6"/>
      <c r="K10" s="6"/>
      <c r="L10" s="6"/>
      <c r="M10" s="6" t="s">
        <v>21</v>
      </c>
      <c r="N10" s="6" t="s">
        <v>21</v>
      </c>
    </row>
    <row r="11" spans="1:14">
      <c r="A11" s="12"/>
      <c r="B11" s="13"/>
      <c r="C11" s="4" t="s">
        <v>23</v>
      </c>
      <c r="D11" s="4"/>
      <c r="E11" s="4"/>
      <c r="F11" s="6"/>
      <c r="G11" s="6"/>
      <c r="H11" s="6"/>
      <c r="I11" s="6" t="s">
        <v>21</v>
      </c>
      <c r="J11" s="6"/>
      <c r="K11" s="6"/>
      <c r="L11" s="6"/>
      <c r="M11" s="6" t="s">
        <v>21</v>
      </c>
      <c r="N11" s="6" t="s">
        <v>21</v>
      </c>
    </row>
    <row r="12" spans="1:14">
      <c r="A12" s="4" t="s">
        <v>24</v>
      </c>
      <c r="B12" s="4" t="s">
        <v>25</v>
      </c>
      <c r="C12" s="4"/>
      <c r="D12" s="4"/>
      <c r="E12" s="4"/>
      <c r="F12" s="4"/>
      <c r="G12" s="4"/>
      <c r="H12" s="4" t="s">
        <v>26</v>
      </c>
      <c r="I12" s="4"/>
      <c r="J12" s="4"/>
      <c r="K12" s="4"/>
      <c r="L12" s="4"/>
      <c r="M12" s="4"/>
      <c r="N12" s="4"/>
    </row>
    <row r="13" ht="108" customHeight="1" spans="1:14">
      <c r="A13" s="4"/>
      <c r="B13" s="14" t="s">
        <v>27</v>
      </c>
      <c r="C13" s="15"/>
      <c r="D13" s="15"/>
      <c r="E13" s="15"/>
      <c r="F13" s="15"/>
      <c r="G13" s="15"/>
      <c r="H13" s="5" t="s">
        <v>28</v>
      </c>
      <c r="I13" s="6"/>
      <c r="J13" s="6"/>
      <c r="K13" s="6"/>
      <c r="L13" s="6"/>
      <c r="M13" s="6"/>
      <c r="N13" s="6"/>
    </row>
    <row r="14" ht="31.8" customHeight="1" spans="1:14">
      <c r="A14" s="16" t="s">
        <v>29</v>
      </c>
      <c r="B14" s="4" t="s">
        <v>30</v>
      </c>
      <c r="C14" s="4" t="s">
        <v>31</v>
      </c>
      <c r="D14" s="4" t="s">
        <v>32</v>
      </c>
      <c r="E14" s="4" t="s">
        <v>33</v>
      </c>
      <c r="F14" s="4"/>
      <c r="G14" s="4"/>
      <c r="H14" s="4" t="s">
        <v>34</v>
      </c>
      <c r="I14" s="4"/>
      <c r="J14" s="4" t="s">
        <v>16</v>
      </c>
      <c r="K14" s="4" t="s">
        <v>18</v>
      </c>
      <c r="L14" s="4" t="s">
        <v>35</v>
      </c>
      <c r="M14" s="4"/>
      <c r="N14" s="4"/>
    </row>
    <row r="15" ht="25.2" customHeight="1" spans="1:14">
      <c r="A15" s="17"/>
      <c r="B15" s="4" t="s">
        <v>36</v>
      </c>
      <c r="C15" s="16" t="s">
        <v>37</v>
      </c>
      <c r="D15" s="18" t="s">
        <v>38</v>
      </c>
      <c r="E15" s="19" t="s">
        <v>39</v>
      </c>
      <c r="F15" s="20"/>
      <c r="G15" s="20"/>
      <c r="H15" s="21" t="s">
        <v>39</v>
      </c>
      <c r="I15" s="41"/>
      <c r="J15" s="6">
        <v>8</v>
      </c>
      <c r="K15" s="6">
        <v>8</v>
      </c>
      <c r="L15" s="6"/>
      <c r="M15" s="6"/>
      <c r="N15" s="6"/>
    </row>
    <row r="16" ht="25.2" customHeight="1" spans="1:14">
      <c r="A16" s="17"/>
      <c r="B16" s="4"/>
      <c r="C16" s="17"/>
      <c r="D16" s="18" t="s">
        <v>40</v>
      </c>
      <c r="E16" s="19" t="s">
        <v>39</v>
      </c>
      <c r="F16" s="20"/>
      <c r="G16" s="20"/>
      <c r="H16" s="21" t="s">
        <v>39</v>
      </c>
      <c r="I16" s="41"/>
      <c r="J16" s="6">
        <v>8</v>
      </c>
      <c r="K16" s="6">
        <v>8</v>
      </c>
      <c r="L16" s="6"/>
      <c r="M16" s="6"/>
      <c r="N16" s="6"/>
    </row>
    <row r="17" ht="25.2" customHeight="1" spans="1:14">
      <c r="A17" s="17"/>
      <c r="B17" s="4"/>
      <c r="C17" s="4" t="s">
        <v>41</v>
      </c>
      <c r="D17" s="22" t="s">
        <v>42</v>
      </c>
      <c r="E17" s="23">
        <v>1</v>
      </c>
      <c r="F17" s="24"/>
      <c r="G17" s="25"/>
      <c r="H17" s="26">
        <v>1</v>
      </c>
      <c r="I17" s="42"/>
      <c r="J17" s="6">
        <v>5</v>
      </c>
      <c r="K17" s="6">
        <v>5</v>
      </c>
      <c r="L17" s="43"/>
      <c r="M17" s="44"/>
      <c r="N17" s="41"/>
    </row>
    <row r="18" ht="25.2" customHeight="1" spans="1:14">
      <c r="A18" s="17"/>
      <c r="B18" s="4"/>
      <c r="C18" s="4"/>
      <c r="D18" s="22" t="s">
        <v>43</v>
      </c>
      <c r="E18" s="27" t="s">
        <v>44</v>
      </c>
      <c r="F18" s="24"/>
      <c r="G18" s="25"/>
      <c r="H18" s="21" t="s">
        <v>44</v>
      </c>
      <c r="I18" s="42"/>
      <c r="J18" s="6">
        <v>2</v>
      </c>
      <c r="K18" s="6">
        <v>2</v>
      </c>
      <c r="L18" s="43"/>
      <c r="M18" s="44"/>
      <c r="N18" s="41"/>
    </row>
    <row r="19" ht="25.2" customHeight="1" spans="1:14">
      <c r="A19" s="17"/>
      <c r="B19" s="4"/>
      <c r="C19" s="4"/>
      <c r="D19" s="22" t="s">
        <v>45</v>
      </c>
      <c r="E19" s="19" t="s">
        <v>46</v>
      </c>
      <c r="F19" s="20"/>
      <c r="G19" s="20"/>
      <c r="H19" s="5" t="s">
        <v>47</v>
      </c>
      <c r="I19" s="6"/>
      <c r="J19" s="6">
        <v>2</v>
      </c>
      <c r="K19" s="6">
        <v>1</v>
      </c>
      <c r="L19" s="6"/>
      <c r="M19" s="6"/>
      <c r="N19" s="6"/>
    </row>
    <row r="20" ht="25.2" customHeight="1" spans="1:14">
      <c r="A20" s="17"/>
      <c r="B20" s="4"/>
      <c r="C20" s="4"/>
      <c r="D20" s="22" t="s">
        <v>48</v>
      </c>
      <c r="E20" s="19" t="s">
        <v>49</v>
      </c>
      <c r="F20" s="20"/>
      <c r="G20" s="20"/>
      <c r="H20" s="5" t="s">
        <v>49</v>
      </c>
      <c r="I20" s="6"/>
      <c r="J20" s="6">
        <v>2</v>
      </c>
      <c r="K20" s="6">
        <v>2</v>
      </c>
      <c r="L20" s="6"/>
      <c r="M20" s="6"/>
      <c r="N20" s="6"/>
    </row>
    <row r="21" ht="25.2" customHeight="1" spans="1:14">
      <c r="A21" s="17"/>
      <c r="B21" s="4"/>
      <c r="C21" s="4"/>
      <c r="D21" s="22" t="s">
        <v>50</v>
      </c>
      <c r="E21" s="28">
        <v>1</v>
      </c>
      <c r="F21" s="29"/>
      <c r="G21" s="30"/>
      <c r="H21" s="5" t="s">
        <v>44</v>
      </c>
      <c r="I21" s="6"/>
      <c r="J21" s="6">
        <v>3</v>
      </c>
      <c r="K21" s="6">
        <v>2</v>
      </c>
      <c r="L21" s="5" t="s">
        <v>51</v>
      </c>
      <c r="M21" s="6"/>
      <c r="N21" s="6"/>
    </row>
    <row r="22" ht="37.8" customHeight="1" spans="1:14">
      <c r="A22" s="17"/>
      <c r="B22" s="4"/>
      <c r="C22" s="16" t="s">
        <v>52</v>
      </c>
      <c r="D22" s="31" t="s">
        <v>53</v>
      </c>
      <c r="E22" s="28">
        <v>1</v>
      </c>
      <c r="F22" s="29"/>
      <c r="G22" s="30"/>
      <c r="H22" s="5" t="s">
        <v>44</v>
      </c>
      <c r="I22" s="6"/>
      <c r="J22" s="6">
        <v>2</v>
      </c>
      <c r="K22" s="6">
        <v>1</v>
      </c>
      <c r="L22" s="5" t="s">
        <v>54</v>
      </c>
      <c r="M22" s="6"/>
      <c r="N22" s="6"/>
    </row>
    <row r="23" ht="25.2" customHeight="1" spans="1:14">
      <c r="A23" s="17"/>
      <c r="B23" s="4"/>
      <c r="C23" s="17"/>
      <c r="D23" s="31" t="s">
        <v>55</v>
      </c>
      <c r="E23" s="28">
        <v>1</v>
      </c>
      <c r="F23" s="29"/>
      <c r="G23" s="30"/>
      <c r="H23" s="32">
        <v>1</v>
      </c>
      <c r="I23" s="6"/>
      <c r="J23" s="6">
        <v>3</v>
      </c>
      <c r="K23" s="6">
        <v>3</v>
      </c>
      <c r="L23" s="6"/>
      <c r="M23" s="6"/>
      <c r="N23" s="6"/>
    </row>
    <row r="24" ht="25.2" customHeight="1" spans="1:14">
      <c r="A24" s="17"/>
      <c r="B24" s="4"/>
      <c r="C24" s="4" t="s">
        <v>56</v>
      </c>
      <c r="D24" s="33" t="s">
        <v>57</v>
      </c>
      <c r="E24" s="27" t="s">
        <v>58</v>
      </c>
      <c r="F24" s="29"/>
      <c r="G24" s="30"/>
      <c r="H24" s="5" t="s">
        <v>58</v>
      </c>
      <c r="I24" s="6"/>
      <c r="J24" s="6">
        <v>5</v>
      </c>
      <c r="K24" s="6">
        <v>5</v>
      </c>
      <c r="L24" s="6"/>
      <c r="M24" s="6"/>
      <c r="N24" s="6"/>
    </row>
    <row r="25" ht="96" customHeight="1" spans="1:14">
      <c r="A25" s="17"/>
      <c r="B25" s="4"/>
      <c r="C25" s="4" t="s">
        <v>59</v>
      </c>
      <c r="D25" s="33" t="s">
        <v>60</v>
      </c>
      <c r="E25" s="19" t="s">
        <v>61</v>
      </c>
      <c r="F25" s="20"/>
      <c r="G25" s="20"/>
      <c r="H25" s="5" t="s">
        <v>62</v>
      </c>
      <c r="I25" s="6"/>
      <c r="J25" s="6">
        <v>30</v>
      </c>
      <c r="K25" s="6">
        <v>25</v>
      </c>
      <c r="L25" s="5" t="s">
        <v>63</v>
      </c>
      <c r="M25" s="6"/>
      <c r="N25" s="6"/>
    </row>
    <row r="26" ht="25.2" customHeight="1" spans="1:14">
      <c r="A26" s="17"/>
      <c r="B26" s="4"/>
      <c r="C26" s="4" t="s">
        <v>64</v>
      </c>
      <c r="D26" s="33" t="s">
        <v>65</v>
      </c>
      <c r="E26" s="5" t="s">
        <v>61</v>
      </c>
      <c r="F26" s="6"/>
      <c r="G26" s="6"/>
      <c r="H26" s="5" t="s">
        <v>61</v>
      </c>
      <c r="I26" s="6"/>
      <c r="J26" s="45">
        <v>10</v>
      </c>
      <c r="K26" s="45">
        <v>10</v>
      </c>
      <c r="L26" s="5"/>
      <c r="M26" s="6"/>
      <c r="N26" s="6"/>
    </row>
    <row r="27" ht="25.2" customHeight="1" spans="1:14">
      <c r="A27" s="17"/>
      <c r="B27" s="16" t="s">
        <v>66</v>
      </c>
      <c r="C27" s="4" t="s">
        <v>67</v>
      </c>
      <c r="D27" s="33" t="s">
        <v>68</v>
      </c>
      <c r="E27" s="5" t="s">
        <v>69</v>
      </c>
      <c r="F27" s="6"/>
      <c r="G27" s="6"/>
      <c r="H27" s="5" t="s">
        <v>69</v>
      </c>
      <c r="I27" s="6"/>
      <c r="J27" s="6">
        <v>10</v>
      </c>
      <c r="K27" s="6">
        <v>6</v>
      </c>
      <c r="L27" s="5" t="s">
        <v>70</v>
      </c>
      <c r="M27" s="5"/>
      <c r="N27" s="5"/>
    </row>
    <row r="28" ht="25.2" customHeight="1" spans="1:14">
      <c r="A28" s="34"/>
      <c r="B28" s="34"/>
      <c r="C28" s="4"/>
      <c r="D28" s="35"/>
      <c r="E28" s="6"/>
      <c r="F28" s="6"/>
      <c r="G28" s="6"/>
      <c r="H28" s="6"/>
      <c r="I28" s="6"/>
      <c r="J28" s="6"/>
      <c r="K28" s="6"/>
      <c r="L28" s="5"/>
      <c r="M28" s="5"/>
      <c r="N28" s="5"/>
    </row>
    <row r="29" spans="1:14">
      <c r="A29" s="36" t="s">
        <v>71</v>
      </c>
      <c r="B29" s="36"/>
      <c r="C29" s="36"/>
      <c r="D29" s="36"/>
      <c r="E29" s="36"/>
      <c r="F29" s="36"/>
      <c r="G29" s="36"/>
      <c r="H29" s="36"/>
      <c r="I29" s="36"/>
      <c r="J29" s="20">
        <f>SUM(J15:J28)+I8</f>
        <v>100</v>
      </c>
      <c r="K29" s="46">
        <f>SUM(K15:K28)+N8</f>
        <v>88</v>
      </c>
      <c r="L29" s="6"/>
      <c r="M29" s="6"/>
      <c r="N29" s="6"/>
    </row>
    <row r="30" spans="1:14">
      <c r="A30" s="37"/>
      <c r="B30" s="37"/>
      <c r="C30" s="37"/>
      <c r="D30" s="37"/>
      <c r="E30" s="37"/>
      <c r="F30" s="37"/>
      <c r="G30" s="37"/>
      <c r="H30" s="37"/>
      <c r="I30" s="37"/>
      <c r="J30" s="37"/>
      <c r="K30" s="37"/>
      <c r="L30" s="37"/>
      <c r="M30" s="37"/>
      <c r="N30" s="37"/>
    </row>
    <row r="31" ht="127.2" customHeight="1" spans="1:14">
      <c r="A31" s="38" t="s">
        <v>72</v>
      </c>
      <c r="B31" s="38"/>
      <c r="C31" s="38"/>
      <c r="D31" s="38"/>
      <c r="E31" s="38"/>
      <c r="F31" s="38"/>
      <c r="G31" s="38"/>
      <c r="H31" s="38"/>
      <c r="I31" s="38"/>
      <c r="J31" s="38"/>
      <c r="K31" s="38"/>
      <c r="L31" s="38"/>
      <c r="M31" s="38"/>
      <c r="N31" s="38"/>
    </row>
  </sheetData>
  <mergeCells count="82">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A29:I29"/>
    <mergeCell ref="L29:N29"/>
    <mergeCell ref="A31:N31"/>
    <mergeCell ref="A12:A13"/>
    <mergeCell ref="A14:A28"/>
    <mergeCell ref="B15:B24"/>
    <mergeCell ref="B25:B26"/>
    <mergeCell ref="B27:B28"/>
    <mergeCell ref="C15:C16"/>
    <mergeCell ref="C17:C21"/>
    <mergeCell ref="C22:C23"/>
    <mergeCell ref="C27:C28"/>
    <mergeCell ref="D27:D28"/>
    <mergeCell ref="J27:J28"/>
    <mergeCell ref="K27:K28"/>
    <mergeCell ref="E27:G28"/>
    <mergeCell ref="H27:I28"/>
    <mergeCell ref="L27:N28"/>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