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<sst xmlns="http://schemas.openxmlformats.org/spreadsheetml/2006/main" count="91" uniqueCount="67">
  <si>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</si>
  <si>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</si>
  <si>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</si>
  <si>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</si>
  <si>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作物功能表型信息获取设备采购</t>
  </si>
  <si>
    <t>主管部门</t>
  </si>
  <si>
    <t>数字植物实验室</t>
  </si>
  <si>
    <t>实施单位</t>
  </si>
  <si>
    <t>北京市农林科学院信息技术研究中心</t>
  </si>
  <si>
    <t>项目负责人</t>
  </si>
  <si>
    <t>张颖</t>
  </si>
  <si>
    <t>联系电话</t>
  </si>
  <si>
    <t>项目资金
（万元）</t>
  </si>
  <si>
    <t>年度资金总额</t>
  </si>
  <si>
    <t>年初预算数</t>
  </si>
  <si>
    <t>全年预算数</t>
  </si>
  <si>
    <t>全年执行数</t>
  </si>
  <si>
    <t>分值</t>
  </si>
  <si>
    <t>执行率</t>
  </si>
  <si>
    <t>得分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</si>
  <si>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</si>
  <si>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</si>
  <si>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</si>
  <si>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</si>
  <si>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</si>
  <si>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</si>
  <si>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</si>
  <si>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数量指标：购置高通量植物根系表型微根窗测量系统、高通量、高分辨率作物代谢表型检测系统和材料压缩实时动态监测台等3套/台仪器设备。品种测试数量≥500个。
质量指标：新技术提质增效幅度100%。
进度指标：项目执行期内完成。
成本指标：项目核定经费497万元。
效果指标：系统构建从地上表型至地下表型，宏观表型至微观表型、物理表型至生理表型、静态表型至动态表型的智能化、自动化的测量—解析—利用技术平台，形成科研设施条件一流、功能完备、运转高效的作物表型组学研究平台，提升学科影响力、竞争力。</t>
  </si>
  <si>
    <r>
      <rPr>
        <sz val="9"/>
        <color theme="1"/>
        <rFont val="宋体"/>
        <charset val="134"/>
      </rPr>
      <t>数量指标：购置高通量植物根系表型微根窗测量系统、高通量、高分辨率作物代谢表型检测系统和材料压缩实时动态监测台等3套/台仪器设备。品种测试数量≥500个。
质量指标：新技术提质增效幅度100%。
进度指标：项目执行期</t>
    </r>
    <r>
      <rPr>
        <sz val="9"/>
        <color theme="1"/>
        <rFont val="宋体"/>
        <charset val="134"/>
      </rPr>
      <t>2023年底</t>
    </r>
    <r>
      <rPr>
        <sz val="9"/>
        <color theme="1"/>
        <rFont val="宋体"/>
        <charset val="134"/>
      </rPr>
      <t>完成设备购置、验收。
成本指标：支出经费49</t>
    </r>
    <r>
      <rPr>
        <sz val="9"/>
        <color theme="1"/>
        <rFont val="宋体"/>
        <charset val="134"/>
      </rPr>
      <t>6.75</t>
    </r>
    <r>
      <rPr>
        <sz val="9"/>
        <color theme="1"/>
        <rFont val="宋体"/>
        <charset val="134"/>
      </rPr>
      <t>万元。
效果指标：系统构建从地上表型至地下表型，宏观表型至微观表型、物理表型至生理表型、静态表型至动态表型的智能化、自动化的测量—解析—利用技术平台，形成科研设施条件一流、功能完备、运转高效的作物表型组学研究平台，提升学科影响力、竞争力。</t>
    </r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</si>
  <si>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</si>
  <si>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</si>
  <si>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</si>
  <si>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</si>
  <si>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</si>
  <si>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</si>
  <si>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</si>
  <si>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</si>
  <si>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</si>
  <si>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3套/台仪器设备。</t>
  </si>
  <si>
    <t>购置高通量植物根系表型微根窗测量系统、高通量、高分辨率作物代谢表型检测系统和材料压缩实时动态监测台等3套/台仪器设备。品种测试数量≥500个。</t>
  </si>
  <si>
    <t>品种测试数量≥500个。</t>
  </si>
  <si>
    <t>质量指标
（15分）</t>
  </si>
  <si>
    <t>仪器设备验收合格、新技术提质增效幅度100%。</t>
  </si>
  <si>
    <t>时效指标
（10分）</t>
  </si>
  <si>
    <t>项目执行期内完成。</t>
  </si>
  <si>
    <t>项目执行期2023年底完成设备购置、验收。</t>
  </si>
  <si>
    <t>成本指标（10分）</t>
  </si>
  <si>
    <t>497万元。</t>
  </si>
  <si>
    <t>效益指标
（30分）</t>
  </si>
  <si>
    <t>经济效益指标</t>
  </si>
  <si>
    <t>经济效益得到提升</t>
  </si>
  <si>
    <t>降低人工数据采集成本</t>
  </si>
  <si>
    <t>显著提升作物从地上表型至地下表型，物理表型至生理表型、静态表型至动态表型信息采集效率和表型信息解析精度，降低人工数据采集成本。</t>
  </si>
  <si>
    <t>效益在后续工作中进一步体现</t>
  </si>
  <si>
    <t>社会效益指标</t>
  </si>
  <si>
    <t>促进现代农业育种作物多模态、多尺度表型信息化技术进步。</t>
  </si>
  <si>
    <t>生态效益指标</t>
  </si>
  <si>
    <t>不涉及</t>
  </si>
  <si>
    <t>可持续影响指标</t>
  </si>
  <si>
    <t>提升可持续影响</t>
  </si>
  <si>
    <t>对育种环节中性状筛选、品种鉴定等技术方法效率的提高具有持续的推动作用。</t>
  </si>
  <si>
    <t>满意度指标
（10分）</t>
  </si>
  <si>
    <t>服务对象满意度指标</t>
  </si>
  <si>
    <t>满意</t>
  </si>
  <si>
    <t>未能提供满意调查表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</si>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</sst>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0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9" applyNumberFormat="0" applyAlignment="0" applyProtection="0">
      <alignment vertical="center"/>
    </xf>
    <xf numFmtId="0" fontId="19" fillId="4" borderId="20" applyNumberFormat="0" applyAlignment="0" applyProtection="0">
      <alignment vertical="center"/>
    </xf>
    <xf numFmtId="0" fontId="20" fillId="4" borderId="19" applyNumberFormat="0" applyAlignment="0" applyProtection="0">
      <alignment vertical="center"/>
    </xf>
    <xf numFmtId="0" fontId="21" fillId="5" borderId="21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view="pageBreakPreview" zoomScaleNormal="100" topLeftCell="A12" workbookViewId="0">
      <selection activeCell="C7" sqref="C7:E8"/>
    </sheetView>
  </sheetViews>
  <sheetFormatPr defaultColWidth="9" defaultRowHeight="14"/>
  <cols>
    <col min="4" max="4" width="18.2166666666667" customWidth="1"/>
    <col min="5" max="5" width="2.10833333333333" customWidth="1"/>
    <col min="8" max="9" width="10.2166666666667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>
        <v>51503618</v>
      </c>
      <c r="J6" s="5"/>
      <c r="K6" s="5"/>
      <c r="L6" s="5"/>
      <c r="M6" s="5"/>
      <c r="N6" s="5"/>
    </row>
    <row r="7" spans="1:14">
      <c r="A7" s="6" t="s">
        <v>12</v>
      </c>
      <c r="B7" s="7"/>
      <c r="C7" s="8" t="s">
        <v>13</v>
      </c>
      <c r="D7" s="9"/>
      <c r="E7" s="10"/>
      <c r="F7" s="4" t="s">
        <v>14</v>
      </c>
      <c r="G7" s="4" t="s">
        <v>15</v>
      </c>
      <c r="H7" s="4" t="s">
        <v>16</v>
      </c>
      <c r="I7" s="4" t="s">
        <v>17</v>
      </c>
      <c r="J7" s="4"/>
      <c r="K7" s="4"/>
      <c r="L7" s="4"/>
      <c r="M7" s="4" t="s">
        <v>18</v>
      </c>
      <c r="N7" s="4" t="s">
        <v>19</v>
      </c>
    </row>
    <row r="8" spans="1:14">
      <c r="A8" s="11"/>
      <c r="B8" s="12"/>
      <c r="C8" s="13"/>
      <c r="D8" s="14"/>
      <c r="E8" s="15"/>
      <c r="F8" s="5">
        <v>497</v>
      </c>
      <c r="G8" s="5">
        <v>497</v>
      </c>
      <c r="H8" s="5">
        <v>496.75</v>
      </c>
      <c r="I8" s="4">
        <v>10</v>
      </c>
      <c r="J8" s="4"/>
      <c r="K8" s="4"/>
      <c r="L8" s="4"/>
      <c r="M8" s="30">
        <f>H8/G8</f>
        <v>0.999496981891348</v>
      </c>
      <c r="N8" s="31">
        <f>M8*10</f>
        <v>9.99496981891348</v>
      </c>
    </row>
    <row r="9" spans="1:14">
      <c r="A9" s="11"/>
      <c r="B9" s="12"/>
      <c r="C9" s="4" t="s">
        <v>20</v>
      </c>
      <c r="D9" s="4"/>
      <c r="E9" s="4"/>
      <c r="F9" s="5">
        <v>497</v>
      </c>
      <c r="G9" s="5">
        <v>497</v>
      </c>
      <c r="H9" s="5">
        <v>496.75</v>
      </c>
      <c r="I9" s="5" t="s">
        <v>21</v>
      </c>
      <c r="J9" s="5"/>
      <c r="K9" s="5"/>
      <c r="L9" s="5"/>
      <c r="M9" s="5" t="s">
        <v>21</v>
      </c>
      <c r="N9" s="5" t="s">
        <v>21</v>
      </c>
    </row>
    <row r="10" spans="1:14">
      <c r="A10" s="11"/>
      <c r="B10" s="12"/>
      <c r="C10" s="4" t="s">
        <v>22</v>
      </c>
      <c r="D10" s="4"/>
      <c r="E10" s="4"/>
      <c r="F10" s="5">
        <v>0</v>
      </c>
      <c r="G10" s="5">
        <v>0</v>
      </c>
      <c r="H10" s="5">
        <v>0</v>
      </c>
      <c r="I10" s="5" t="s">
        <v>21</v>
      </c>
      <c r="J10" s="5"/>
      <c r="K10" s="5"/>
      <c r="L10" s="5"/>
      <c r="M10" s="5" t="s">
        <v>21</v>
      </c>
      <c r="N10" s="5" t="s">
        <v>21</v>
      </c>
    </row>
    <row r="11" spans="1:14">
      <c r="A11" s="16"/>
      <c r="B11" s="17"/>
      <c r="C11" s="4" t="s">
        <v>23</v>
      </c>
      <c r="D11" s="4"/>
      <c r="E11" s="4"/>
      <c r="F11" s="5">
        <v>0</v>
      </c>
      <c r="G11" s="5">
        <v>0</v>
      </c>
      <c r="H11" s="5">
        <v>0</v>
      </c>
      <c r="I11" s="5" t="s">
        <v>21</v>
      </c>
      <c r="J11" s="5"/>
      <c r="K11" s="5"/>
      <c r="L11" s="5"/>
      <c r="M11" s="5" t="s">
        <v>21</v>
      </c>
      <c r="N11" s="5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4.4" customHeight="1" spans="1:14">
      <c r="A13" s="4"/>
      <c r="B13" s="18" t="s">
        <v>27</v>
      </c>
      <c r="C13" s="18"/>
      <c r="D13" s="18"/>
      <c r="E13" s="18"/>
      <c r="F13" s="18"/>
      <c r="G13" s="18"/>
      <c r="H13" s="18" t="s">
        <v>28</v>
      </c>
      <c r="I13" s="18"/>
      <c r="J13" s="18"/>
      <c r="K13" s="18"/>
      <c r="L13" s="18"/>
      <c r="M13" s="18"/>
      <c r="N13" s="18"/>
    </row>
    <row r="14" ht="31.8" customHeight="1" spans="1:14">
      <c r="A14" s="19" t="s">
        <v>29</v>
      </c>
      <c r="B14" s="4" t="s">
        <v>30</v>
      </c>
      <c r="C14" s="4" t="s">
        <v>31</v>
      </c>
      <c r="D14" s="4" t="s">
        <v>32</v>
      </c>
      <c r="E14" s="4" t="s">
        <v>33</v>
      </c>
      <c r="F14" s="4"/>
      <c r="G14" s="4"/>
      <c r="H14" s="4" t="s">
        <v>34</v>
      </c>
      <c r="I14" s="4"/>
      <c r="J14" s="4" t="s">
        <v>17</v>
      </c>
      <c r="K14" s="4" t="s">
        <v>19</v>
      </c>
      <c r="L14" s="4" t="s">
        <v>35</v>
      </c>
      <c r="M14" s="4"/>
      <c r="N14" s="4"/>
    </row>
    <row r="15" spans="1:14">
      <c r="A15" s="20"/>
      <c r="B15" s="4" t="s">
        <v>36</v>
      </c>
      <c r="C15" s="19" t="s">
        <v>37</v>
      </c>
      <c r="D15" s="21" t="s">
        <v>38</v>
      </c>
      <c r="E15" s="22" t="s">
        <v>39</v>
      </c>
      <c r="F15" s="22"/>
      <c r="G15" s="22"/>
      <c r="H15" s="5" t="s">
        <v>39</v>
      </c>
      <c r="I15" s="5"/>
      <c r="J15" s="5">
        <v>10</v>
      </c>
      <c r="K15" s="5">
        <v>10</v>
      </c>
      <c r="L15" s="5"/>
      <c r="M15" s="5"/>
      <c r="N15" s="5"/>
    </row>
    <row r="16" spans="1:14">
      <c r="A16" s="20"/>
      <c r="B16" s="4"/>
      <c r="C16" s="20"/>
      <c r="D16" s="21" t="s">
        <v>40</v>
      </c>
      <c r="E16" s="22"/>
      <c r="F16" s="22"/>
      <c r="G16" s="22"/>
      <c r="H16" s="5"/>
      <c r="I16" s="5"/>
      <c r="J16" s="5">
        <v>5</v>
      </c>
      <c r="K16" s="5">
        <v>5</v>
      </c>
      <c r="L16" s="5"/>
      <c r="M16" s="5"/>
      <c r="N16" s="5"/>
    </row>
    <row r="17" spans="1:14">
      <c r="A17" s="20"/>
      <c r="B17" s="4"/>
      <c r="C17" s="23"/>
      <c r="D17" s="21"/>
      <c r="E17" s="22"/>
      <c r="F17" s="22"/>
      <c r="G17" s="22"/>
      <c r="H17" s="5"/>
      <c r="I17" s="5"/>
      <c r="J17" s="5"/>
      <c r="K17" s="5"/>
      <c r="L17" s="5"/>
      <c r="M17" s="5"/>
      <c r="N17" s="5"/>
    </row>
    <row r="18" ht="24" spans="1:14">
      <c r="A18" s="20"/>
      <c r="B18" s="4"/>
      <c r="C18" s="19" t="s">
        <v>41</v>
      </c>
      <c r="D18" s="21" t="s">
        <v>42</v>
      </c>
      <c r="E18" s="22" t="s">
        <v>42</v>
      </c>
      <c r="F18" s="22"/>
      <c r="G18" s="22"/>
      <c r="H18" s="5" t="s">
        <v>42</v>
      </c>
      <c r="I18" s="5"/>
      <c r="J18" s="5">
        <v>15</v>
      </c>
      <c r="K18" s="5">
        <v>15</v>
      </c>
      <c r="L18" s="5"/>
      <c r="M18" s="5"/>
      <c r="N18" s="5"/>
    </row>
    <row r="19" spans="1:14">
      <c r="A19" s="20"/>
      <c r="B19" s="4"/>
      <c r="C19" s="20"/>
      <c r="D19" s="21"/>
      <c r="E19" s="22"/>
      <c r="F19" s="22"/>
      <c r="G19" s="22"/>
      <c r="H19" s="5"/>
      <c r="I19" s="5"/>
      <c r="J19" s="5"/>
      <c r="K19" s="5"/>
      <c r="L19" s="5"/>
      <c r="M19" s="5"/>
      <c r="N19" s="5"/>
    </row>
    <row r="20" spans="1:14">
      <c r="A20" s="20"/>
      <c r="B20" s="4"/>
      <c r="C20" s="23"/>
      <c r="D20" s="21"/>
      <c r="E20" s="24"/>
      <c r="F20" s="25"/>
      <c r="G20" s="26"/>
      <c r="H20" s="5"/>
      <c r="I20" s="5"/>
      <c r="J20" s="5"/>
      <c r="K20" s="5"/>
      <c r="L20" s="5"/>
      <c r="M20" s="5"/>
      <c r="N20" s="5"/>
    </row>
    <row r="21" spans="1:14">
      <c r="A21" s="20"/>
      <c r="B21" s="4"/>
      <c r="C21" s="19" t="s">
        <v>43</v>
      </c>
      <c r="D21" s="21" t="s">
        <v>44</v>
      </c>
      <c r="E21" s="22" t="s">
        <v>44</v>
      </c>
      <c r="F21" s="22"/>
      <c r="G21" s="22"/>
      <c r="H21" s="5" t="s">
        <v>45</v>
      </c>
      <c r="I21" s="5"/>
      <c r="J21" s="5">
        <v>10</v>
      </c>
      <c r="K21" s="5">
        <v>10</v>
      </c>
      <c r="L21" s="5"/>
      <c r="M21" s="5"/>
      <c r="N21" s="5"/>
    </row>
    <row r="22" spans="1:14">
      <c r="A22" s="20"/>
      <c r="B22" s="4"/>
      <c r="C22" s="20"/>
      <c r="D22" s="21"/>
      <c r="E22" s="22"/>
      <c r="F22" s="22"/>
      <c r="G22" s="22"/>
      <c r="H22" s="5"/>
      <c r="I22" s="5"/>
      <c r="J22" s="5"/>
      <c r="K22" s="5"/>
      <c r="L22" s="5"/>
      <c r="M22" s="5"/>
      <c r="N22" s="5"/>
    </row>
    <row r="23" spans="1:14">
      <c r="A23" s="20"/>
      <c r="B23" s="4"/>
      <c r="C23" s="23"/>
      <c r="D23" s="21"/>
      <c r="E23" s="22"/>
      <c r="F23" s="22"/>
      <c r="G23" s="22"/>
      <c r="H23" s="5"/>
      <c r="I23" s="5"/>
      <c r="J23" s="5"/>
      <c r="K23" s="5"/>
      <c r="L23" s="5"/>
      <c r="M23" s="5"/>
      <c r="N23" s="5"/>
    </row>
    <row r="24" ht="24" spans="1:14">
      <c r="A24" s="20"/>
      <c r="B24" s="4"/>
      <c r="C24" s="4" t="s">
        <v>46</v>
      </c>
      <c r="D24" s="21" t="s">
        <v>47</v>
      </c>
      <c r="E24" s="24" t="s">
        <v>47</v>
      </c>
      <c r="F24" s="25"/>
      <c r="G24" s="26"/>
      <c r="H24" s="5">
        <v>496.75</v>
      </c>
      <c r="I24" s="5"/>
      <c r="J24" s="5">
        <v>10</v>
      </c>
      <c r="K24" s="5">
        <v>9.5</v>
      </c>
      <c r="L24" s="5"/>
      <c r="M24" s="5"/>
      <c r="N24" s="5"/>
    </row>
    <row r="25" ht="24" spans="1:14">
      <c r="A25" s="20"/>
      <c r="B25" s="4" t="s">
        <v>48</v>
      </c>
      <c r="C25" s="4" t="s">
        <v>49</v>
      </c>
      <c r="D25" s="21" t="s">
        <v>50</v>
      </c>
      <c r="E25" s="5" t="s">
        <v>51</v>
      </c>
      <c r="F25" s="5"/>
      <c r="G25" s="5"/>
      <c r="H25" s="5" t="s">
        <v>52</v>
      </c>
      <c r="I25" s="5"/>
      <c r="J25" s="5">
        <v>15</v>
      </c>
      <c r="K25" s="5">
        <v>12</v>
      </c>
      <c r="L25" s="5" t="s">
        <v>53</v>
      </c>
      <c r="M25" s="5"/>
      <c r="N25" s="5"/>
    </row>
    <row r="26" ht="36" spans="1:14">
      <c r="A26" s="20"/>
      <c r="B26" s="4"/>
      <c r="C26" s="4" t="s">
        <v>54</v>
      </c>
      <c r="D26" s="21" t="s">
        <v>55</v>
      </c>
      <c r="E26" s="22" t="s">
        <v>55</v>
      </c>
      <c r="F26" s="22"/>
      <c r="G26" s="22"/>
      <c r="H26" s="5" t="s">
        <v>55</v>
      </c>
      <c r="I26" s="5"/>
      <c r="J26" s="5">
        <v>10</v>
      </c>
      <c r="K26" s="5">
        <v>7</v>
      </c>
      <c r="L26" s="5" t="s">
        <v>53</v>
      </c>
      <c r="M26" s="5"/>
      <c r="N26" s="5"/>
    </row>
    <row r="27" ht="24" spans="1:14">
      <c r="A27" s="20"/>
      <c r="B27" s="4"/>
      <c r="C27" s="4" t="s">
        <v>56</v>
      </c>
      <c r="D27" s="21" t="s">
        <v>57</v>
      </c>
      <c r="E27" s="5" t="s">
        <v>57</v>
      </c>
      <c r="F27" s="5"/>
      <c r="G27" s="5"/>
      <c r="H27" s="5" t="s">
        <v>57</v>
      </c>
      <c r="I27" s="5"/>
      <c r="J27" s="5"/>
      <c r="K27" s="5"/>
      <c r="L27" s="5"/>
      <c r="M27" s="5"/>
      <c r="N27" s="5"/>
    </row>
    <row r="28" ht="24" spans="1:14">
      <c r="A28" s="20"/>
      <c r="B28" s="4"/>
      <c r="C28" s="4" t="s">
        <v>58</v>
      </c>
      <c r="D28" s="21" t="s">
        <v>59</v>
      </c>
      <c r="E28" s="5" t="s">
        <v>60</v>
      </c>
      <c r="F28" s="5"/>
      <c r="G28" s="5"/>
      <c r="H28" s="5" t="s">
        <v>60</v>
      </c>
      <c r="I28" s="5"/>
      <c r="J28" s="5">
        <v>5</v>
      </c>
      <c r="K28" s="5">
        <v>3</v>
      </c>
      <c r="L28" s="5" t="s">
        <v>53</v>
      </c>
      <c r="M28" s="5"/>
      <c r="N28" s="5"/>
    </row>
    <row r="29" spans="1:14">
      <c r="A29" s="20"/>
      <c r="B29" s="19" t="s">
        <v>61</v>
      </c>
      <c r="C29" s="4" t="s">
        <v>62</v>
      </c>
      <c r="D29" s="21" t="s">
        <v>63</v>
      </c>
      <c r="E29" s="5" t="s">
        <v>63</v>
      </c>
      <c r="F29" s="5"/>
      <c r="G29" s="5"/>
      <c r="H29" s="5" t="s">
        <v>63</v>
      </c>
      <c r="I29" s="5"/>
      <c r="J29" s="5">
        <v>10</v>
      </c>
      <c r="K29" s="5">
        <v>6</v>
      </c>
      <c r="L29" s="5" t="s">
        <v>64</v>
      </c>
      <c r="M29" s="5"/>
      <c r="N29" s="5"/>
    </row>
    <row r="30" spans="1:14">
      <c r="A30" s="23"/>
      <c r="B30" s="23"/>
      <c r="C30" s="4"/>
      <c r="D30" s="21"/>
      <c r="E30" s="5"/>
      <c r="F30" s="5"/>
      <c r="G30" s="5"/>
      <c r="H30" s="5"/>
      <c r="I30" s="5"/>
      <c r="J30" s="5"/>
      <c r="K30" s="5"/>
      <c r="L30" s="5"/>
      <c r="M30" s="5"/>
      <c r="N30" s="5"/>
    </row>
    <row r="31" spans="1:14">
      <c r="A31" s="27" t="s">
        <v>65</v>
      </c>
      <c r="B31" s="27"/>
      <c r="C31" s="27"/>
      <c r="D31" s="27"/>
      <c r="E31" s="27"/>
      <c r="F31" s="27"/>
      <c r="G31" s="27"/>
      <c r="H31" s="27"/>
      <c r="I31" s="27"/>
      <c r="J31" s="22">
        <f>SUM(J15:J30)+I8</f>
        <v>100</v>
      </c>
      <c r="K31" s="32">
        <f>SUM(K15:K30)+N8</f>
        <v>87.4949698189135</v>
      </c>
      <c r="L31" s="5"/>
      <c r="M31" s="5"/>
      <c r="N31" s="5"/>
    </row>
    <row r="32" spans="1:14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</row>
    <row r="33" ht="127.2" customHeight="1" spans="1:14">
      <c r="A33" s="29" t="s">
        <v>66</v>
      </c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</row>
  </sheetData>
  <mergeCells count="87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I7:L7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A31:I31"/>
    <mergeCell ref="L31:N31"/>
    <mergeCell ref="A33:N33"/>
    <mergeCell ref="A12:A13"/>
    <mergeCell ref="A14:A30"/>
    <mergeCell ref="B15:B24"/>
    <mergeCell ref="B25:B28"/>
    <mergeCell ref="B29:B30"/>
    <mergeCell ref="C15:C17"/>
    <mergeCell ref="C18:C20"/>
    <mergeCell ref="C21:C23"/>
    <mergeCell ref="C29:C30"/>
    <mergeCell ref="D29:D30"/>
    <mergeCell ref="J29:J30"/>
    <mergeCell ref="K29:K30"/>
    <mergeCell ref="E29:G30"/>
    <mergeCell ref="H29:I30"/>
    <mergeCell ref="L29:N30"/>
    <mergeCell ref="A7:B11"/>
    <mergeCell ref="C7:E8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2024-05-16T06:42:27Z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