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50" windowHeight="10080"/>
  </bookViews>
  <sheets>
    <sheet name="附件3-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user</author>
  </authors>
  <commentList>
    <comment ref="B25" authorId="0">
      <text>
        <r>
          <rPr>
            <b/>
            <sz val="9"/>
            <rFont val="宋体"/>
            <charset val="134"/>
          </rPr>
          <t>user:</t>
        </r>
        <r>
          <rPr>
            <sz val="9"/>
            <rFont val="宋体"/>
            <charset val="134"/>
          </rPr>
          <t xml:space="preserve">
仅对年初已设定的指标进行评分，未设定的指标则填写“不涉及”，分值0分。</t>
        </r>
      </text>
    </comment>
  </commentList>
</comments>
</file>

<file path=xl/sharedStrings.xml><?xml version="1.0" encoding="utf-8"?>
<sst xmlns="http://schemas.openxmlformats.org/spreadsheetml/2006/main" count="104" uniqueCount="88">
  <si>
    <t>附件8</t>
  </si>
  <si>
    <t>项目支出绩效自评表</t>
  </si>
  <si>
    <r>
      <rPr>
        <b/>
        <sz val="11"/>
        <color theme="1"/>
        <rFont val="宋体"/>
        <charset val="134"/>
      </rPr>
      <t>（</t>
    </r>
    <r>
      <rPr>
        <b/>
        <sz val="11"/>
        <color theme="1"/>
        <rFont val="Times New Roman"/>
        <charset val="134"/>
      </rPr>
      <t xml:space="preserve"> 2023</t>
    </r>
    <r>
      <rPr>
        <b/>
        <sz val="11"/>
        <color theme="1"/>
        <rFont val="宋体"/>
        <charset val="134"/>
      </rPr>
      <t>年度）</t>
    </r>
  </si>
  <si>
    <t>项目名称</t>
  </si>
  <si>
    <t>鲟鱼基因组选择育种平台设备购置及养殖环境检测仪器升级改造项目</t>
  </si>
  <si>
    <t>主管部门</t>
  </si>
  <si>
    <t>北京市农林科学院</t>
  </si>
  <si>
    <t>实施单位</t>
  </si>
  <si>
    <t>北京市农林科学院水产科学研究所</t>
  </si>
  <si>
    <t>项目负责人</t>
  </si>
  <si>
    <t>胡红霞</t>
  </si>
  <si>
    <t>联系电话</t>
  </si>
  <si>
    <t>010-67583152</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</si>
  <si>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</si>
  <si>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</si>
  <si>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</si>
  <si>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</si>
  <si>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</si>
  <si>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</si>
  <si>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</si>
  <si>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</si>
  <si>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</si>
  <si>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</si>
  <si>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</si>
  <si>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</si>
  <si>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</si>
  <si>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</si>
  <si>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</si>
  <si>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1、鲟鱼选育及种质鉴定平台建设新增购置仪器1台；
2、安捷伦GC-MS 7890气相色谱仪维修改造升级1套；
3、鲟鱼基因组组装及遗传评估计算平台开发新增购置高性能数据处理器1套。
</t>
  </si>
  <si>
    <t>1、购置高性能服务器一套，用于满足鲟鱼基因组重测序等组学数据快速分析；                 2、购置自动化移液工作站一套，用于满足实验室构建鲟鱼参考群体基因组数据库所需的大群体核酸提取工作，提高鲟鱼育种效率；                                                                3、完成对现有气相色谱/质谱联用Agilent 7890A/5975C进行维修升级改造，满足相关温室气体排放量的检测任务。</t>
  </si>
  <si>
    <t>绩效指标</t>
  </si>
  <si>
    <t>一级指标</t>
  </si>
  <si>
    <t>二级指标</t>
  </si>
  <si>
    <t>三级指标</t>
  </si>
  <si>
    <t>年度指标值</t>
  </si>
  <si>
    <t>实际完成值</t>
  </si>
  <si>
    <t>偏差原因分析及改进措施</t>
  </si>
  <si>
    <t>产出指标
（50分）</t>
  </si>
  <si>
    <t>数量指标（15分）</t>
  </si>
  <si>
    <t>鲟鱼选育及种质鉴定平台建设新增购置仪器</t>
  </si>
  <si>
    <t>=1台</t>
  </si>
  <si>
    <t>1台</t>
  </si>
  <si>
    <t>安捷伦GC-MS 7890气相色谱仪维修改造升级</t>
  </si>
  <si>
    <t>=1套</t>
  </si>
  <si>
    <t>1套</t>
  </si>
  <si>
    <t>鲟鱼基因组组装及遗传评估计算平台开发新增购置高性能数据处理器</t>
  </si>
  <si>
    <t>质量指标
（15分）</t>
  </si>
  <si>
    <t>验收合格率</t>
  </si>
  <si>
    <t>≥95%</t>
  </si>
  <si>
    <t>设备质量</t>
  </si>
  <si>
    <t>时效指标
（10分）</t>
  </si>
  <si>
    <t>方案制定和前期准备时间</t>
  </si>
  <si>
    <t>≤4月</t>
  </si>
  <si>
    <t>4月</t>
  </si>
  <si>
    <t>采购时间</t>
  </si>
  <si>
    <t>≤6月</t>
  </si>
  <si>
    <t>5月-8月</t>
  </si>
  <si>
    <t>自动化移液工作站采购采购时间晚于6月</t>
  </si>
  <si>
    <t>采购物品到位时间</t>
  </si>
  <si>
    <t>≤9月</t>
  </si>
  <si>
    <t>11月</t>
  </si>
  <si>
    <t>自动化移液工作站于11月采购购到位、
高性能数据处理器10月采购到位</t>
  </si>
  <si>
    <t>验收时间</t>
  </si>
  <si>
    <t>≤10月</t>
  </si>
  <si>
    <t>12月</t>
  </si>
  <si>
    <t>自动化移液工作站12月份入库、
高性能数据处理器12月份入库</t>
  </si>
  <si>
    <t>成本指标（10分）</t>
  </si>
  <si>
    <t>项目预算控制数</t>
  </si>
  <si>
    <t>≤436.7966万元</t>
  </si>
  <si>
    <t>436.6466万元</t>
  </si>
  <si>
    <t>效益指标
（30分）</t>
  </si>
  <si>
    <t>经济效益指标</t>
  </si>
  <si>
    <t>实现数据分析平台</t>
  </si>
  <si>
    <t>社会效益指标</t>
  </si>
  <si>
    <t>提供检测技术服务</t>
  </si>
  <si>
    <t>≥3万元</t>
  </si>
  <si>
    <t>87.45万元</t>
  </si>
  <si>
    <t>保障养殖系统温室气体测定工作的有序开展，“双碳”任务有效落实</t>
  </si>
  <si>
    <t>≥85%</t>
  </si>
  <si>
    <t>可持续影响指标</t>
  </si>
  <si>
    <t>公共服务</t>
  </si>
  <si>
    <t>≥1次</t>
  </si>
  <si>
    <t>1次</t>
  </si>
  <si>
    <t>满意度指标
（10分）</t>
  </si>
  <si>
    <t>服务对象满意度指标</t>
  </si>
  <si>
    <t>使用人员满意度</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</si>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</sst>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3">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color theme="1"/>
      <name val="等线"/>
      <charset val="134"/>
      <scheme val="minor"/>
    </font>
    <font>
      <sz val="9"/>
      <color rgb="FF000000"/>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4"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5" applyNumberFormat="0" applyFill="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8" fillId="0" borderId="0" applyNumberFormat="0" applyFill="0" applyBorder="0" applyAlignment="0" applyProtection="0">
      <alignment vertical="center"/>
    </xf>
    <xf numFmtId="0" fontId="19" fillId="3" borderId="17" applyNumberFormat="0" applyAlignment="0" applyProtection="0">
      <alignment vertical="center"/>
    </xf>
    <xf numFmtId="0" fontId="20" fillId="4" borderId="18" applyNumberFormat="0" applyAlignment="0" applyProtection="0">
      <alignment vertical="center"/>
    </xf>
    <xf numFmtId="0" fontId="21" fillId="4" borderId="17" applyNumberFormat="0" applyAlignment="0" applyProtection="0">
      <alignment vertical="center"/>
    </xf>
    <xf numFmtId="0" fontId="22" fillId="5" borderId="19" applyNumberFormat="0" applyAlignment="0" applyProtection="0">
      <alignment vertical="center"/>
    </xf>
    <xf numFmtId="0" fontId="23" fillId="0" borderId="20" applyNumberFormat="0" applyFill="0" applyAlignment="0" applyProtection="0">
      <alignment vertical="center"/>
    </xf>
    <xf numFmtId="0" fontId="24" fillId="0" borderId="21"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35">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5" fillId="0" borderId="1" xfId="0" applyFont="1" applyBorder="1" applyAlignment="1">
      <alignment horizontal="lef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Border="1" applyAlignment="1">
      <alignment horizontal="center" vertical="center" wrapText="1"/>
    </xf>
    <xf numFmtId="0" fontId="4" fillId="0" borderId="12" xfId="0" applyFont="1" applyBorder="1" applyAlignment="1">
      <alignment horizontal="center" vertical="center" wrapText="1"/>
    </xf>
    <xf numFmtId="0" fontId="6" fillId="0" borderId="1" xfId="0" applyFont="1" applyFill="1" applyBorder="1" applyAlignment="1">
      <alignment horizontal="left" vertical="center"/>
    </xf>
    <xf numFmtId="9" fontId="5" fillId="0" borderId="1"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3" xfId="0" applyFont="1" applyBorder="1" applyAlignment="1">
      <alignment horizontal="center" vertical="center" wrapText="1"/>
    </xf>
    <xf numFmtId="0" fontId="0" fillId="0" borderId="12" xfId="0"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0" xfId="0" applyFont="1" applyAlignment="1">
      <alignment vertical="center" wrapText="1"/>
    </xf>
    <xf numFmtId="0" fontId="10" fillId="0" borderId="0" xfId="0" applyFont="1" applyAlignment="1">
      <alignment horizontal="left" vertical="top" wrapText="1"/>
    </xf>
    <xf numFmtId="0" fontId="5" fillId="0" borderId="13" xfId="0" applyFont="1" applyBorder="1" applyAlignment="1">
      <alignment horizontal="center" vertical="center" wrapText="1"/>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Border="1" applyAlignment="1" quotePrefix="1">
      <alignment horizontal="center" vertical="center" wrapText="1"/>
    </xf>
    <xf numFmtId="0" fontId="5"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3"/>
  <sheetViews>
    <sheetView tabSelected="1" view="pageBreakPreview" zoomScaleNormal="100" topLeftCell="A25" workbookViewId="0">
      <selection activeCell="O32" sqref="O32"/>
    </sheetView>
  </sheetViews>
  <sheetFormatPr defaultColWidth="9" defaultRowHeight="14"/>
  <cols>
    <col min="4" max="4" width="18.25" customWidth="1"/>
    <col min="5" max="5" width="2.125" customWidth="1"/>
    <col min="8" max="9" width="10.25" customWidth="1"/>
  </cols>
  <sheetData>
    <row r="1" ht="17.5" spans="1:1">
      <c r="A1" s="1" t="s">
        <v>0</v>
      </c>
    </row>
    <row r="2" ht="20.45" customHeight="1" spans="1:14">
      <c r="A2" s="2" t="s">
        <v>1</v>
      </c>
      <c r="B2" s="2"/>
      <c r="C2" s="2"/>
      <c r="D2" s="2"/>
      <c r="E2" s="2"/>
      <c r="F2" s="2"/>
      <c r="G2" s="2"/>
      <c r="H2" s="2"/>
      <c r="I2" s="2"/>
      <c r="J2" s="2"/>
      <c r="K2" s="2"/>
      <c r="L2" s="2"/>
      <c r="M2" s="2"/>
      <c r="N2" s="2"/>
    </row>
    <row r="3" spans="1:14">
      <c r="A3" s="3" t="s">
        <v>2</v>
      </c>
      <c r="B3" s="3"/>
      <c r="C3" s="3"/>
      <c r="D3" s="3"/>
      <c r="E3" s="3"/>
      <c r="F3" s="3"/>
      <c r="G3" s="3"/>
      <c r="H3" s="3"/>
      <c r="I3" s="3"/>
      <c r="J3" s="3"/>
      <c r="K3" s="3"/>
      <c r="L3" s="3"/>
      <c r="M3" s="3"/>
      <c r="N3" s="3"/>
    </row>
    <row r="4" ht="13.5" customHeight="1" spans="1:14">
      <c r="A4" s="4" t="s">
        <v>3</v>
      </c>
      <c r="B4" s="4"/>
      <c r="C4" s="5" t="s">
        <v>4</v>
      </c>
      <c r="D4" s="6"/>
      <c r="E4" s="6"/>
      <c r="F4" s="6"/>
      <c r="G4" s="6"/>
      <c r="H4" s="6"/>
      <c r="I4" s="6"/>
      <c r="J4" s="6"/>
      <c r="K4" s="6"/>
      <c r="L4" s="6"/>
      <c r="M4" s="6"/>
      <c r="N4" s="31"/>
    </row>
    <row r="5" spans="1:14">
      <c r="A5" s="4" t="s">
        <v>5</v>
      </c>
      <c r="B5" s="4"/>
      <c r="C5" s="7" t="s">
        <v>6</v>
      </c>
      <c r="D5" s="7"/>
      <c r="E5" s="7"/>
      <c r="F5" s="7"/>
      <c r="G5" s="7"/>
      <c r="H5" s="4" t="s">
        <v>7</v>
      </c>
      <c r="I5" s="7" t="s">
        <v>8</v>
      </c>
      <c r="J5" s="7"/>
      <c r="K5" s="7"/>
      <c r="L5" s="7"/>
      <c r="M5" s="7"/>
      <c r="N5" s="7"/>
    </row>
    <row r="6" spans="1:14">
      <c r="A6" s="4" t="s">
        <v>9</v>
      </c>
      <c r="B6" s="4"/>
      <c r="C6" s="7" t="s">
        <v>10</v>
      </c>
      <c r="D6" s="7"/>
      <c r="E6" s="7"/>
      <c r="F6" s="7"/>
      <c r="G6" s="7"/>
      <c r="H6" s="4" t="s">
        <v>11</v>
      </c>
      <c r="I6" s="7" t="s">
        <v>12</v>
      </c>
      <c r="J6" s="7"/>
      <c r="K6" s="7"/>
      <c r="L6" s="7"/>
      <c r="M6" s="7"/>
      <c r="N6" s="7"/>
    </row>
    <row r="7" spans="1:14">
      <c r="A7" s="8" t="s">
        <v>13</v>
      </c>
      <c r="B7" s="9"/>
      <c r="C7" s="4"/>
      <c r="D7" s="4"/>
      <c r="E7" s="4"/>
      <c r="F7" s="4" t="s">
        <v>14</v>
      </c>
      <c r="G7" s="4" t="s">
        <v>15</v>
      </c>
      <c r="H7" s="4" t="s">
        <v>16</v>
      </c>
      <c r="I7" s="4" t="s">
        <v>17</v>
      </c>
      <c r="J7" s="4"/>
      <c r="K7" s="4"/>
      <c r="L7" s="4"/>
      <c r="M7" s="4" t="s">
        <v>18</v>
      </c>
      <c r="N7" s="4" t="s">
        <v>19</v>
      </c>
    </row>
    <row r="8" spans="1:14">
      <c r="A8" s="10"/>
      <c r="B8" s="11"/>
      <c r="C8" s="12" t="s">
        <v>20</v>
      </c>
      <c r="D8" s="12"/>
      <c r="E8" s="12"/>
      <c r="F8" s="7">
        <v>452.7006</v>
      </c>
      <c r="G8" s="7">
        <v>436.7966</v>
      </c>
      <c r="H8" s="7">
        <v>436.6466</v>
      </c>
      <c r="I8" s="4">
        <v>10</v>
      </c>
      <c r="J8" s="4"/>
      <c r="K8" s="4"/>
      <c r="L8" s="4"/>
      <c r="M8" s="32">
        <f>H8/G8</f>
        <v>0.999656590733536</v>
      </c>
      <c r="N8" s="33">
        <f>M8*10</f>
        <v>9.99656590733536</v>
      </c>
    </row>
    <row r="9" spans="1:14">
      <c r="A9" s="10"/>
      <c r="B9" s="11"/>
      <c r="C9" s="4" t="s">
        <v>21</v>
      </c>
      <c r="D9" s="4"/>
      <c r="E9" s="4"/>
      <c r="G9" s="7">
        <v>436.7966</v>
      </c>
      <c r="H9" s="7"/>
      <c r="I9" s="7" t="s">
        <v>22</v>
      </c>
      <c r="J9" s="7"/>
      <c r="K9" s="7"/>
      <c r="L9" s="7"/>
      <c r="M9" s="7" t="s">
        <v>22</v>
      </c>
      <c r="N9" s="7" t="s">
        <v>22</v>
      </c>
    </row>
    <row r="10" spans="1:14">
      <c r="A10" s="10"/>
      <c r="B10" s="11"/>
      <c r="C10" s="4" t="s">
        <v>23</v>
      </c>
      <c r="D10" s="4"/>
      <c r="E10" s="4"/>
      <c r="F10" s="7"/>
      <c r="G10" s="7"/>
      <c r="H10" s="7"/>
      <c r="I10" s="7" t="s">
        <v>22</v>
      </c>
      <c r="J10" s="7"/>
      <c r="K10" s="7"/>
      <c r="L10" s="7"/>
      <c r="M10" s="7" t="s">
        <v>22</v>
      </c>
      <c r="N10" s="7" t="s">
        <v>22</v>
      </c>
    </row>
    <row r="11" spans="1:14">
      <c r="A11" s="13"/>
      <c r="B11" s="14"/>
      <c r="C11" s="4" t="s">
        <v>24</v>
      </c>
      <c r="D11" s="4"/>
      <c r="E11" s="4"/>
      <c r="F11" s="7"/>
      <c r="G11" s="7"/>
      <c r="H11" s="7"/>
      <c r="I11" s="7" t="s">
        <v>22</v>
      </c>
      <c r="J11" s="7"/>
      <c r="K11" s="7"/>
      <c r="L11" s="7"/>
      <c r="M11" s="7" t="s">
        <v>22</v>
      </c>
      <c r="N11" s="7" t="s">
        <v>22</v>
      </c>
    </row>
    <row r="12" spans="1:14">
      <c r="A12" s="4" t="s">
        <v>25</v>
      </c>
      <c r="B12" s="4" t="s">
        <v>26</v>
      </c>
      <c r="C12" s="4"/>
      <c r="D12" s="4"/>
      <c r="E12" s="4"/>
      <c r="F12" s="4"/>
      <c r="G12" s="4"/>
      <c r="H12" s="4" t="s">
        <v>27</v>
      </c>
      <c r="I12" s="4"/>
      <c r="J12" s="4"/>
      <c r="K12" s="4"/>
      <c r="L12" s="4"/>
      <c r="M12" s="4"/>
      <c r="N12" s="4"/>
    </row>
    <row r="13" ht="62.25" customHeight="1" spans="1:14">
      <c r="A13" s="4"/>
      <c r="B13" s="15" t="s">
        <v>28</v>
      </c>
      <c r="C13" s="15"/>
      <c r="D13" s="15"/>
      <c r="E13" s="15"/>
      <c r="F13" s="15"/>
      <c r="G13" s="15"/>
      <c r="H13" s="15" t="s">
        <v>29</v>
      </c>
      <c r="I13" s="15"/>
      <c r="J13" s="15"/>
      <c r="K13" s="15"/>
      <c r="L13" s="15"/>
      <c r="M13" s="15"/>
      <c r="N13" s="15"/>
    </row>
    <row r="14" ht="31.9" customHeight="1" spans="1:14">
      <c r="A14" s="16" t="s">
        <v>30</v>
      </c>
      <c r="B14" s="4" t="s">
        <v>31</v>
      </c>
      <c r="C14" s="4" t="s">
        <v>32</v>
      </c>
      <c r="D14" s="4" t="s">
        <v>33</v>
      </c>
      <c r="E14" s="4" t="s">
        <v>34</v>
      </c>
      <c r="F14" s="4"/>
      <c r="G14" s="4"/>
      <c r="H14" s="4" t="s">
        <v>35</v>
      </c>
      <c r="I14" s="4"/>
      <c r="J14" s="4" t="s">
        <v>17</v>
      </c>
      <c r="K14" s="4" t="s">
        <v>19</v>
      </c>
      <c r="L14" s="4" t="s">
        <v>36</v>
      </c>
      <c r="M14" s="4"/>
      <c r="N14" s="4"/>
    </row>
    <row r="15" ht="23" spans="1:14">
      <c r="A15" s="17"/>
      <c r="B15" s="4" t="s">
        <v>37</v>
      </c>
      <c r="C15" s="16" t="s">
        <v>38</v>
      </c>
      <c r="D15" s="18" t="s">
        <v>39</v>
      </c>
      <c r="E15" s="35" t="s">
        <v>40</v>
      </c>
      <c r="F15" s="19"/>
      <c r="G15" s="19"/>
      <c r="H15" s="7" t="s">
        <v>41</v>
      </c>
      <c r="I15" s="7"/>
      <c r="J15" s="7">
        <v>5</v>
      </c>
      <c r="K15" s="7">
        <v>5</v>
      </c>
      <c r="L15" s="7"/>
      <c r="M15" s="7"/>
      <c r="N15" s="7"/>
    </row>
    <row r="16" ht="23" spans="1:14">
      <c r="A16" s="17"/>
      <c r="B16" s="4"/>
      <c r="C16" s="17"/>
      <c r="D16" s="18" t="s">
        <v>42</v>
      </c>
      <c r="E16" s="35" t="s">
        <v>43</v>
      </c>
      <c r="F16" s="19"/>
      <c r="G16" s="19"/>
      <c r="H16" s="7" t="s">
        <v>44</v>
      </c>
      <c r="I16" s="7"/>
      <c r="J16" s="7">
        <v>5</v>
      </c>
      <c r="K16" s="7">
        <v>5</v>
      </c>
      <c r="L16" s="7"/>
      <c r="M16" s="7"/>
      <c r="N16" s="7"/>
    </row>
    <row r="17" ht="34.5" spans="1:14">
      <c r="A17" s="17"/>
      <c r="B17" s="4"/>
      <c r="C17" s="20"/>
      <c r="D17" s="18" t="s">
        <v>45</v>
      </c>
      <c r="E17" s="35" t="s">
        <v>43</v>
      </c>
      <c r="F17" s="19"/>
      <c r="G17" s="19"/>
      <c r="H17" s="7" t="s">
        <v>44</v>
      </c>
      <c r="I17" s="7"/>
      <c r="J17" s="7">
        <v>5</v>
      </c>
      <c r="K17" s="7">
        <v>5</v>
      </c>
      <c r="L17" s="7"/>
      <c r="M17" s="7"/>
      <c r="N17" s="7"/>
    </row>
    <row r="18" spans="1:14">
      <c r="A18" s="17"/>
      <c r="B18" s="4"/>
      <c r="C18" s="16" t="s">
        <v>46</v>
      </c>
      <c r="D18" s="21" t="s">
        <v>47</v>
      </c>
      <c r="E18" s="19" t="s">
        <v>48</v>
      </c>
      <c r="F18" s="19"/>
      <c r="G18" s="19"/>
      <c r="H18" s="22">
        <v>1</v>
      </c>
      <c r="I18" s="7"/>
      <c r="J18" s="7">
        <v>7</v>
      </c>
      <c r="K18" s="7">
        <v>7</v>
      </c>
      <c r="L18" s="7"/>
      <c r="M18" s="7"/>
      <c r="N18" s="7"/>
    </row>
    <row r="19" spans="1:14">
      <c r="A19" s="17"/>
      <c r="B19" s="4"/>
      <c r="C19" s="17"/>
      <c r="D19" s="21" t="s">
        <v>49</v>
      </c>
      <c r="E19" s="19" t="s">
        <v>48</v>
      </c>
      <c r="F19" s="19"/>
      <c r="G19" s="19"/>
      <c r="H19" s="22">
        <v>1</v>
      </c>
      <c r="I19" s="7"/>
      <c r="J19" s="7">
        <v>8</v>
      </c>
      <c r="K19" s="7">
        <v>8</v>
      </c>
      <c r="L19" s="7"/>
      <c r="M19" s="7"/>
      <c r="N19" s="7"/>
    </row>
    <row r="20" spans="1:14">
      <c r="A20" s="17"/>
      <c r="B20" s="4"/>
      <c r="C20" s="16" t="s">
        <v>50</v>
      </c>
      <c r="D20" s="21" t="s">
        <v>51</v>
      </c>
      <c r="E20" s="19" t="s">
        <v>52</v>
      </c>
      <c r="F20" s="19"/>
      <c r="G20" s="19"/>
      <c r="H20" s="7" t="s">
        <v>53</v>
      </c>
      <c r="I20" s="7"/>
      <c r="J20" s="7">
        <v>2</v>
      </c>
      <c r="K20" s="7">
        <v>2</v>
      </c>
      <c r="L20" s="7"/>
      <c r="M20" s="7"/>
      <c r="N20" s="7"/>
    </row>
    <row r="21" ht="42" customHeight="1" spans="1:14">
      <c r="A21" s="17"/>
      <c r="B21" s="4"/>
      <c r="C21" s="17"/>
      <c r="D21" s="21" t="s">
        <v>54</v>
      </c>
      <c r="E21" s="19" t="s">
        <v>55</v>
      </c>
      <c r="F21" s="19"/>
      <c r="G21" s="19"/>
      <c r="H21" s="7" t="s">
        <v>56</v>
      </c>
      <c r="I21" s="7"/>
      <c r="J21" s="7">
        <v>2</v>
      </c>
      <c r="K21" s="7">
        <v>1</v>
      </c>
      <c r="L21" s="15" t="s">
        <v>57</v>
      </c>
      <c r="M21" s="15"/>
      <c r="N21" s="15"/>
    </row>
    <row r="22" ht="50.25" customHeight="1" spans="1:14">
      <c r="A22" s="17"/>
      <c r="B22" s="4"/>
      <c r="C22" s="17"/>
      <c r="D22" s="21" t="s">
        <v>58</v>
      </c>
      <c r="E22" s="19" t="s">
        <v>59</v>
      </c>
      <c r="F22" s="19"/>
      <c r="G22" s="19"/>
      <c r="H22" s="19" t="s">
        <v>60</v>
      </c>
      <c r="I22" s="19"/>
      <c r="J22" s="7">
        <v>3</v>
      </c>
      <c r="K22" s="7">
        <v>1</v>
      </c>
      <c r="L22" s="27" t="s">
        <v>61</v>
      </c>
      <c r="M22" s="27"/>
      <c r="N22" s="27"/>
    </row>
    <row r="23" ht="25.5" customHeight="1" spans="1:14">
      <c r="A23" s="17"/>
      <c r="B23" s="4"/>
      <c r="C23" s="20"/>
      <c r="D23" s="21" t="s">
        <v>62</v>
      </c>
      <c r="E23" s="19" t="s">
        <v>63</v>
      </c>
      <c r="F23" s="19"/>
      <c r="G23" s="19"/>
      <c r="H23" s="7" t="s">
        <v>64</v>
      </c>
      <c r="I23" s="7"/>
      <c r="J23" s="7">
        <v>3</v>
      </c>
      <c r="K23" s="7">
        <v>1</v>
      </c>
      <c r="L23" s="27" t="s">
        <v>65</v>
      </c>
      <c r="M23" s="27"/>
      <c r="N23" s="27"/>
    </row>
    <row r="24" ht="24" spans="1:14">
      <c r="A24" s="17"/>
      <c r="B24" s="4"/>
      <c r="C24" s="4" t="s">
        <v>66</v>
      </c>
      <c r="D24" s="21" t="s">
        <v>67</v>
      </c>
      <c r="E24" s="23" t="s">
        <v>68</v>
      </c>
      <c r="F24" s="24"/>
      <c r="G24" s="25"/>
      <c r="H24" s="7" t="s">
        <v>69</v>
      </c>
      <c r="I24" s="7"/>
      <c r="J24" s="7">
        <v>10</v>
      </c>
      <c r="K24" s="7">
        <v>10</v>
      </c>
      <c r="L24" s="7"/>
      <c r="M24" s="7"/>
      <c r="N24" s="7"/>
    </row>
    <row r="25" ht="24" spans="1:14">
      <c r="A25" s="17"/>
      <c r="B25" s="4" t="s">
        <v>70</v>
      </c>
      <c r="C25" s="4" t="s">
        <v>71</v>
      </c>
      <c r="D25" s="21" t="s">
        <v>72</v>
      </c>
      <c r="E25" s="36" t="s">
        <v>43</v>
      </c>
      <c r="F25" s="7"/>
      <c r="G25" s="7"/>
      <c r="H25" s="7" t="s">
        <v>44</v>
      </c>
      <c r="I25" s="7"/>
      <c r="J25" s="7">
        <v>8</v>
      </c>
      <c r="K25" s="34">
        <v>8</v>
      </c>
      <c r="L25" s="7"/>
      <c r="M25" s="7"/>
      <c r="N25" s="7"/>
    </row>
    <row r="26" ht="20.25" customHeight="1" spans="1:14">
      <c r="A26" s="17"/>
      <c r="B26" s="4"/>
      <c r="C26" s="16" t="s">
        <v>73</v>
      </c>
      <c r="D26" s="21" t="s">
        <v>74</v>
      </c>
      <c r="E26" s="19" t="s">
        <v>75</v>
      </c>
      <c r="F26" s="19"/>
      <c r="G26" s="19"/>
      <c r="H26" s="19" t="s">
        <v>76</v>
      </c>
      <c r="I26" s="19"/>
      <c r="J26" s="7">
        <v>8</v>
      </c>
      <c r="K26" s="7">
        <f>8-8*30%</f>
        <v>5.6</v>
      </c>
      <c r="L26" s="19"/>
      <c r="M26" s="19"/>
      <c r="N26" s="19"/>
    </row>
    <row r="27" ht="34.5" spans="1:14">
      <c r="A27" s="17"/>
      <c r="B27" s="4"/>
      <c r="C27" s="26"/>
      <c r="D27" s="18" t="s">
        <v>77</v>
      </c>
      <c r="E27" s="19" t="s">
        <v>78</v>
      </c>
      <c r="F27" s="19"/>
      <c r="G27" s="19"/>
      <c r="H27" s="22">
        <v>0.85</v>
      </c>
      <c r="I27" s="7"/>
      <c r="J27" s="7">
        <v>8</v>
      </c>
      <c r="K27" s="7">
        <v>6</v>
      </c>
      <c r="L27" s="7"/>
      <c r="M27" s="7"/>
      <c r="N27" s="7"/>
    </row>
    <row r="28" ht="24" spans="1:14">
      <c r="A28" s="17"/>
      <c r="B28" s="4"/>
      <c r="C28" s="4" t="s">
        <v>79</v>
      </c>
      <c r="D28" s="27" t="s">
        <v>80</v>
      </c>
      <c r="E28" s="19" t="s">
        <v>81</v>
      </c>
      <c r="F28" s="19"/>
      <c r="G28" s="19"/>
      <c r="H28" s="7" t="s">
        <v>82</v>
      </c>
      <c r="I28" s="7"/>
      <c r="J28" s="7">
        <v>6</v>
      </c>
      <c r="K28" s="7">
        <v>6</v>
      </c>
      <c r="L28" s="7"/>
      <c r="M28" s="7"/>
      <c r="N28" s="7"/>
    </row>
    <row r="29" spans="1:14">
      <c r="A29" s="17"/>
      <c r="B29" s="16" t="s">
        <v>83</v>
      </c>
      <c r="C29" s="4" t="s">
        <v>84</v>
      </c>
      <c r="D29" s="27" t="s">
        <v>85</v>
      </c>
      <c r="E29" s="7" t="s">
        <v>48</v>
      </c>
      <c r="F29" s="7"/>
      <c r="G29" s="7"/>
      <c r="H29" s="22">
        <v>0.972</v>
      </c>
      <c r="I29" s="7"/>
      <c r="J29" s="7">
        <v>10</v>
      </c>
      <c r="K29" s="7">
        <v>10</v>
      </c>
      <c r="L29" s="7"/>
      <c r="M29" s="7"/>
      <c r="N29" s="7"/>
    </row>
    <row r="30" spans="1:14">
      <c r="A30" s="20"/>
      <c r="B30" s="20"/>
      <c r="C30" s="4"/>
      <c r="D30" s="27"/>
      <c r="E30" s="7"/>
      <c r="F30" s="7"/>
      <c r="G30" s="7"/>
      <c r="H30" s="7"/>
      <c r="I30" s="7"/>
      <c r="J30" s="7"/>
      <c r="K30" s="7"/>
      <c r="L30" s="7"/>
      <c r="M30" s="7"/>
      <c r="N30" s="7"/>
    </row>
    <row r="31" spans="1:14">
      <c r="A31" s="28" t="s">
        <v>86</v>
      </c>
      <c r="B31" s="28"/>
      <c r="C31" s="28"/>
      <c r="D31" s="28"/>
      <c r="E31" s="28"/>
      <c r="F31" s="28"/>
      <c r="G31" s="28"/>
      <c r="H31" s="28"/>
      <c r="I31" s="28"/>
      <c r="J31" s="19">
        <f>SUM(J15:J30)+I8</f>
        <v>100</v>
      </c>
      <c r="K31" s="19">
        <f>SUM(K15:K30)+I8</f>
        <v>90.6</v>
      </c>
      <c r="L31" s="7"/>
      <c r="M31" s="7"/>
      <c r="N31" s="7"/>
    </row>
    <row r="32" spans="1:14">
      <c r="A32" s="29"/>
      <c r="B32" s="29"/>
      <c r="C32" s="29"/>
      <c r="D32" s="29"/>
      <c r="E32" s="29"/>
      <c r="F32" s="29"/>
      <c r="G32" s="29"/>
      <c r="H32" s="29"/>
      <c r="I32" s="29"/>
      <c r="J32" s="29"/>
      <c r="K32" s="29"/>
      <c r="L32" s="29"/>
      <c r="M32" s="29"/>
      <c r="N32" s="29"/>
    </row>
    <row r="33" ht="127.15" customHeight="1" spans="1:14">
      <c r="A33" s="30" t="s">
        <v>87</v>
      </c>
      <c r="B33" s="30"/>
      <c r="C33" s="30"/>
      <c r="D33" s="30"/>
      <c r="E33" s="30"/>
      <c r="F33" s="30"/>
      <c r="G33" s="30"/>
      <c r="H33" s="30"/>
      <c r="I33" s="30"/>
      <c r="J33" s="30"/>
      <c r="K33" s="30"/>
      <c r="L33" s="30"/>
      <c r="M33" s="30"/>
      <c r="N33" s="30"/>
    </row>
  </sheetData>
  <mergeCells count="89">
    <mergeCell ref="A2:N2"/>
    <mergeCell ref="A3:N3"/>
    <mergeCell ref="A4:B4"/>
    <mergeCell ref="C4:N4"/>
    <mergeCell ref="A5:B5"/>
    <mergeCell ref="C5:G5"/>
    <mergeCell ref="I5:N5"/>
    <mergeCell ref="A6:B6"/>
    <mergeCell ref="C6:G6"/>
    <mergeCell ref="I6:N6"/>
    <mergeCell ref="C7:E7"/>
    <mergeCell ref="I7:L7"/>
    <mergeCell ref="C8:E8"/>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A31:I31"/>
    <mergeCell ref="L31:N31"/>
    <mergeCell ref="A33:N33"/>
    <mergeCell ref="A12:A13"/>
    <mergeCell ref="A14:A30"/>
    <mergeCell ref="B15:B24"/>
    <mergeCell ref="B25:B28"/>
    <mergeCell ref="B29:B30"/>
    <mergeCell ref="C15:C17"/>
    <mergeCell ref="C18:C19"/>
    <mergeCell ref="C20:C23"/>
    <mergeCell ref="C26:C27"/>
    <mergeCell ref="C29:C30"/>
    <mergeCell ref="D29:D30"/>
    <mergeCell ref="J29:J30"/>
    <mergeCell ref="K29:K30"/>
    <mergeCell ref="A7:B11"/>
    <mergeCell ref="E29:G30"/>
    <mergeCell ref="H29:I30"/>
    <mergeCell ref="L29:N30"/>
  </mergeCells>
  <printOptions horizontalCentered="1"/>
  <pageMargins left="0.503472222222222" right="0.503472222222222" top="0.751388888888889" bottom="0.554861111111111" header="0.298611111111111" footer="0.298611111111111"/>
  <pageSetup paperSize="9" orientation="landscape"/>
  <headerFooter/>
  <rowBreaks count="1" manualBreakCount="1">
    <brk id="33"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静</cp:lastModifiedBy>
  <dcterms:created xsi:type="dcterms:W3CDTF">2015-06-05T18:19:00Z</dcterms:created>
  <dcterms:modified xsi:type="dcterms:W3CDTF">2024-05-16T05:18:18Z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B178459DEF1242BCA94DCDC5107CDD97</vt:lpwstr>
  </property>
  <property fmtid="{D5CDD505-2E9C-101B-9397-08002B2CF9AE}" pid="3" name="KSOProductBuildVer">
    <vt:lpwstr>2052-12.1.0.16729</vt:lpwstr>
  </property>
  <property fmtid="{D5CDD505-2E9C-101B-9397-08002B2CF9AE}" pid="4" name="commondata">
    <vt:lpwstr>eyJoZGlkIjoiM2YwMjYzNjQwNzhlN2VkYWZmMjBkYjhmYjA5MzA5YjMifQ==</vt:lpwstr>
  </property>
</Properties>
</file>